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Office File\Procurement Templates\Procurement-SVP\"/>
    </mc:Choice>
  </mc:AlternateContent>
  <bookViews>
    <workbookView xWindow="0" yWindow="0" windowWidth="20490" windowHeight="7275"/>
  </bookViews>
  <sheets>
    <sheet name="pmr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AK94" i="1" l="1"/>
  <c r="AO85" i="1"/>
  <c r="AN85" i="1"/>
  <c r="AK95" i="1" s="1"/>
  <c r="W28" i="1" l="1"/>
  <c r="B24" i="1"/>
  <c r="B23" i="1"/>
  <c r="B20" i="1"/>
  <c r="B18" i="1"/>
  <c r="B17" i="1"/>
  <c r="B16" i="1"/>
  <c r="B15" i="1"/>
  <c r="B14" i="1"/>
  <c r="B11" i="1"/>
  <c r="B10" i="1"/>
  <c r="AK96" i="1" l="1"/>
</calcChain>
</file>

<file path=xl/sharedStrings.xml><?xml version="1.0" encoding="utf-8"?>
<sst xmlns="http://schemas.openxmlformats.org/spreadsheetml/2006/main" count="826" uniqueCount="167">
  <si>
    <t>ANNEX A</t>
  </si>
  <si>
    <t>ANNEX B</t>
  </si>
  <si>
    <t>Department of Budget and Management Annual Procurement Plan for FY 2006</t>
  </si>
  <si>
    <t>Procurement     Program/Project</t>
  </si>
  <si>
    <t>PMO/             End-User</t>
  </si>
  <si>
    <t>Mode of Procurement</t>
  </si>
  <si>
    <t>Schedule for Each Procurement Activity</t>
  </si>
  <si>
    <t>Source of Funds</t>
  </si>
  <si>
    <t>ABC (PhP)</t>
  </si>
  <si>
    <t>Remarks                                                                        (brief description of Program/Project)</t>
  </si>
  <si>
    <t>Actual Procurement Activity</t>
  </si>
  <si>
    <t>Contract Cost (PhP)</t>
  </si>
  <si>
    <t>List of Invited Observers</t>
  </si>
  <si>
    <t>Date of Receipt of Invitation</t>
  </si>
  <si>
    <t>Remarks                                                                        (Explaining changes from the APP)</t>
  </si>
  <si>
    <t>Pre-Proc Conference</t>
  </si>
  <si>
    <t>Ads/Post of IAEB</t>
  </si>
  <si>
    <t>Pre-bid Conf</t>
  </si>
  <si>
    <t>Eligibility Check</t>
  </si>
  <si>
    <t>Sub/Open of Bids</t>
  </si>
  <si>
    <t>Bid Evaluation</t>
  </si>
  <si>
    <t>Post Qual</t>
  </si>
  <si>
    <t>Contract Award</t>
  </si>
  <si>
    <t>Contract Signing</t>
  </si>
  <si>
    <t>Notice to Proceed</t>
  </si>
  <si>
    <t>Delivery/ Accept</t>
  </si>
  <si>
    <t>Payment Process</t>
  </si>
  <si>
    <t>Total</t>
  </si>
  <si>
    <t>MOOE</t>
  </si>
  <si>
    <t>CO</t>
  </si>
  <si>
    <t>Notice of Award</t>
  </si>
  <si>
    <t>Delivery/ Completion</t>
  </si>
  <si>
    <t xml:space="preserve">Total </t>
  </si>
  <si>
    <t>COMPLETED PROCUREMENT ACTIVITIES</t>
  </si>
  <si>
    <t xml:space="preserve">   Total Alloted Budget of Procurement Activities</t>
  </si>
  <si>
    <t xml:space="preserve">   Total Contract Price of Procurement Actitvites Conducted</t>
  </si>
  <si>
    <t xml:space="preserve">   Total Savings (Total Alloted Budget - Total Contract Price)</t>
  </si>
  <si>
    <t>0N-GOING PROCUREMENT ACTIVITIES</t>
  </si>
  <si>
    <t xml:space="preserve">   Total Alloted Budget of On-going Procurement Activities</t>
  </si>
  <si>
    <t>Prepared by:</t>
  </si>
  <si>
    <t>Recommended for Approval by:</t>
  </si>
  <si>
    <t>APPROVED:</t>
  </si>
  <si>
    <t>Ads/Post of IB</t>
  </si>
  <si>
    <t>Delivery/
Completion/
Acceptance
(If applicable)</t>
  </si>
  <si>
    <t>Inspection &amp; Acceptance</t>
  </si>
  <si>
    <t>Code
(UACS/PAP)</t>
  </si>
  <si>
    <t>N/A</t>
  </si>
  <si>
    <t>GoP</t>
  </si>
  <si>
    <t>Bid Eval.</t>
  </si>
  <si>
    <t>TESDA-MOCC</t>
  </si>
  <si>
    <t>Small Value Procurement</t>
  </si>
  <si>
    <t>Agency-to-Agency</t>
  </si>
  <si>
    <t>MARY ANN M. PIT</t>
  </si>
  <si>
    <t>ANNABEL B. AVILA</t>
  </si>
  <si>
    <t xml:space="preserve">BAC Chairperson </t>
  </si>
  <si>
    <t>MIRALUNA N. BAJE-LOPEZ</t>
  </si>
  <si>
    <t>Provincial Director</t>
  </si>
  <si>
    <t>TESDA-MIS. OCC</t>
  </si>
  <si>
    <t>BAC Secretariat/Supply Officer</t>
  </si>
  <si>
    <t>A. COMMON USE SUPPLIES AND EQUIPMENT (AVAILABLE AT PROCUREMENT SERVICE)</t>
  </si>
  <si>
    <t>B. OTHER ITEMS NOT AVAILABLE AT PS BUT REGULARLY PURCHASED FROM OTHER</t>
  </si>
  <si>
    <t>B. 4 Common Office Supplies</t>
  </si>
  <si>
    <t>B.5 Common Office Devices</t>
  </si>
  <si>
    <t>B.6 Common Janitorial Supplies</t>
  </si>
  <si>
    <t>B.7 Consumables</t>
  </si>
  <si>
    <t>B.8 Office Equipment and Accessories</t>
  </si>
  <si>
    <t>B.9 Office Supplies</t>
  </si>
  <si>
    <t>B.10 Audio and Visual Presentations &amp; Composing Equipment</t>
  </si>
  <si>
    <t>B.11 Photographic or Filming or Video Equipment</t>
  </si>
  <si>
    <t>B.12 Cleaning Equipment and Supplies</t>
  </si>
  <si>
    <t>B.13 Paper Materials and Products</t>
  </si>
  <si>
    <t>B.14 Lighting and Fixtures and Accessories</t>
  </si>
  <si>
    <t>B.15 Electrical Equipment and Components and Supplies</t>
  </si>
  <si>
    <t>B.16 Computer Supplies</t>
  </si>
  <si>
    <t>B.17 Computer Equipment and Accessories</t>
  </si>
  <si>
    <t>B.18 Vehicle Maintenance Supplies and Materials</t>
  </si>
  <si>
    <t>B.19 Publications</t>
  </si>
  <si>
    <t>C. OTHERS</t>
  </si>
  <si>
    <t>C.1 Communications</t>
  </si>
  <si>
    <t xml:space="preserve">C.1.1  Landline </t>
  </si>
  <si>
    <t>C.1.2 Mobile (Postpaid)</t>
  </si>
  <si>
    <t>C.1.3 Mobile (Pre-paid)</t>
  </si>
  <si>
    <t>C.1.4 Postage and Courrier Services</t>
  </si>
  <si>
    <t>C.2 Power Consumption</t>
  </si>
  <si>
    <t>C. 3 Water Utilities</t>
  </si>
  <si>
    <t>C. 4 Water Utilities (Purified Drinking Water)</t>
  </si>
  <si>
    <t>C.5 Printing Services (Accountable Forms)</t>
  </si>
  <si>
    <t>C.6 Printing Services (Brochures, Newsletter, Publication, Tarpulin, etc.)</t>
  </si>
  <si>
    <t>C.7 Tokens and Other Corporate Give Aways</t>
  </si>
  <si>
    <t>C.8 Catering Services</t>
  </si>
  <si>
    <t>C.9 Events Management (Conventions/Seminars, etc. to be held at the Hotel)</t>
  </si>
  <si>
    <t>C.10 Website Hosting</t>
  </si>
  <si>
    <t>C.11 Subscription</t>
  </si>
  <si>
    <t>C.11.1 Newspapers/Magazine</t>
  </si>
  <si>
    <t xml:space="preserve">C.11.1 Cable </t>
  </si>
  <si>
    <t>C.12 Miscellaneous</t>
  </si>
  <si>
    <t>NP- 53.9 Small Value Procurement</t>
  </si>
  <si>
    <t>Direct Contracting</t>
  </si>
  <si>
    <t>C.13 Furnitures and Fixtures</t>
  </si>
  <si>
    <t xml:space="preserve">C.14 Security Services </t>
  </si>
  <si>
    <t>Competitive Bidding</t>
  </si>
  <si>
    <t>C.15 Labor Services</t>
  </si>
  <si>
    <t>C.16 Transportation Services</t>
  </si>
  <si>
    <t>C.17 Hotel Services</t>
  </si>
  <si>
    <t>C.18 Preventive Repair and Maintenance</t>
  </si>
  <si>
    <t>C.18.1 Building Supplies and Materials for repair &amp; maintenance</t>
  </si>
  <si>
    <t>C.18.2 Furniture &amp; Fixtures Supplies and Materials for repair &amp; maintenance</t>
  </si>
  <si>
    <t>C.18.3 ICT Equipment Supplies and Materials for repair and maintenance</t>
  </si>
  <si>
    <t xml:space="preserve">C.19 LGU Bukidnon Training Center </t>
  </si>
  <si>
    <t>C.19.1 Vehicle</t>
  </si>
  <si>
    <t>C.19.2 Tools and Equipments</t>
  </si>
  <si>
    <t>52.1b (Shopping)</t>
  </si>
  <si>
    <t>NP- 53.5  Agency to Agency</t>
  </si>
  <si>
    <t>NP- 53.10 Lease of Venue</t>
  </si>
  <si>
    <t>GOP</t>
  </si>
  <si>
    <t>6.29.2018</t>
  </si>
  <si>
    <t>7.3.2018</t>
  </si>
  <si>
    <t>7.18.2018</t>
  </si>
  <si>
    <t>10.8.2018</t>
  </si>
  <si>
    <t>C. 20.1 Community Based Training</t>
  </si>
  <si>
    <t>8.7.2018</t>
  </si>
  <si>
    <t>8.10.2018</t>
  </si>
  <si>
    <t>8.24.2018</t>
  </si>
  <si>
    <t>8.29.2018</t>
  </si>
  <si>
    <t>9.19.2018</t>
  </si>
  <si>
    <t>9.21.2018</t>
  </si>
  <si>
    <t>7.4.2018</t>
  </si>
  <si>
    <t>7.16.2018</t>
  </si>
  <si>
    <t>8.15.2018</t>
  </si>
  <si>
    <t>8.23.2018</t>
  </si>
  <si>
    <t>9.4.2018</t>
  </si>
  <si>
    <t>10.12.2018</t>
  </si>
  <si>
    <t>10.17.2018</t>
  </si>
  <si>
    <t>10.5.2018</t>
  </si>
  <si>
    <t>10.9.2018</t>
  </si>
  <si>
    <t>11.5.2018</t>
  </si>
  <si>
    <t>10.25.2018</t>
  </si>
  <si>
    <t>10.29.2018</t>
  </si>
  <si>
    <t>10.26.2018</t>
  </si>
  <si>
    <t>10.15.2018</t>
  </si>
  <si>
    <t>10.19.2018</t>
  </si>
  <si>
    <t>11.6.2018</t>
  </si>
  <si>
    <t>11.5.2019</t>
  </si>
  <si>
    <t>11.15.2018</t>
  </si>
  <si>
    <t>11.22.2018</t>
  </si>
  <si>
    <t>11.26.2018</t>
  </si>
  <si>
    <t>11.29.2018</t>
  </si>
  <si>
    <t>11.27.2018</t>
  </si>
  <si>
    <t>11.21.2018</t>
  </si>
  <si>
    <t>12.4.2018</t>
  </si>
  <si>
    <t>12.17.2018</t>
  </si>
  <si>
    <t>C. 20.2 Community Based Training</t>
  </si>
  <si>
    <t>C. 20.3 Community Based Training</t>
  </si>
  <si>
    <t>C. 20.4 Community Based Training</t>
  </si>
  <si>
    <t>C. 20.5 Community Based Training</t>
  </si>
  <si>
    <t>C. 20.6 Community Based Training</t>
  </si>
  <si>
    <t>C. 20.7 Community Based Training</t>
  </si>
  <si>
    <t>C. 20.8 Community Based Training</t>
  </si>
  <si>
    <t>C. 20.9 Community Based Training</t>
  </si>
  <si>
    <t>C. 20.10 Community Based Training</t>
  </si>
  <si>
    <t>C. 20.11 Community Based Training</t>
  </si>
  <si>
    <t>C. 20.12 Community Based Training</t>
  </si>
  <si>
    <t>C. 20.13 Community Based Training</t>
  </si>
  <si>
    <t>C. 20.14 Community Based Training</t>
  </si>
  <si>
    <t>C. 20.15 Community Based Training</t>
  </si>
  <si>
    <t>PROCUREMENT MONITORING REPORT FOR THE 2nd SEMESTER (July - December 2018 2018)</t>
  </si>
  <si>
    <t>C. 20. Community Based Training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</si>
</sst>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20" x14ac:knownFonts="1">
    <font>
      <sz val="10"/>
      <name val="Arial"/>
    </font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 Narrow"/>
      <family val="2"/>
    </font>
    <font>
      <b/>
      <sz val="16"/>
      <name val="Arial Narrow"/>
      <family val="2"/>
    </font>
    <font>
      <b/>
      <sz val="14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1"/>
      <name val="Arial Narrow"/>
      <family val="2"/>
    </font>
    <font>
      <sz val="8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6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 wrapText="1"/>
    </xf>
    <xf numFmtId="0" fontId="6" fillId="0" borderId="0" xfId="0" applyFont="1"/>
    <xf numFmtId="0" fontId="6" fillId="0" borderId="0" xfId="0" applyFont="1" applyAlignment="1">
      <alignment vertical="center"/>
    </xf>
    <xf numFmtId="0" fontId="7" fillId="0" borderId="0" xfId="0" applyFont="1"/>
    <xf numFmtId="0" fontId="8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2" fillId="0" borderId="0" xfId="0" applyFont="1"/>
    <xf numFmtId="0" fontId="13" fillId="3" borderId="34" xfId="0" applyFont="1" applyFill="1" applyBorder="1" applyAlignment="1">
      <alignment vertical="center"/>
    </xf>
    <xf numFmtId="0" fontId="13" fillId="3" borderId="35" xfId="0" applyFont="1" applyFill="1" applyBorder="1" applyAlignment="1">
      <alignment vertical="center" wrapText="1"/>
    </xf>
    <xf numFmtId="0" fontId="13" fillId="3" borderId="36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14" fillId="0" borderId="12" xfId="0" applyFont="1" applyBorder="1"/>
    <xf numFmtId="0" fontId="14" fillId="0" borderId="12" xfId="0" applyFont="1" applyBorder="1" applyAlignment="1">
      <alignment horizontal="center"/>
    </xf>
    <xf numFmtId="0" fontId="14" fillId="0" borderId="23" xfId="0" applyFont="1" applyBorder="1"/>
    <xf numFmtId="16" fontId="14" fillId="0" borderId="12" xfId="0" applyNumberFormat="1" applyFont="1" applyBorder="1" applyAlignment="1">
      <alignment horizontal="center"/>
    </xf>
    <xf numFmtId="43" fontId="14" fillId="0" borderId="12" xfId="1" applyFont="1" applyBorder="1" applyAlignment="1">
      <alignment horizontal="center"/>
    </xf>
    <xf numFmtId="164" fontId="14" fillId="0" borderId="12" xfId="1" applyNumberFormat="1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4" fillId="0" borderId="28" xfId="0" applyFont="1" applyBorder="1"/>
    <xf numFmtId="0" fontId="14" fillId="0" borderId="28" xfId="0" applyFont="1" applyBorder="1" applyAlignment="1">
      <alignment horizontal="center"/>
    </xf>
    <xf numFmtId="0" fontId="14" fillId="0" borderId="29" xfId="0" applyFont="1" applyBorder="1"/>
    <xf numFmtId="0" fontId="7" fillId="0" borderId="31" xfId="0" applyFont="1" applyBorder="1"/>
    <xf numFmtId="0" fontId="7" fillId="0" borderId="32" xfId="0" applyFont="1" applyBorder="1"/>
    <xf numFmtId="0" fontId="7" fillId="0" borderId="0" xfId="0" applyFont="1" applyBorder="1"/>
    <xf numFmtId="0" fontId="7" fillId="0" borderId="14" xfId="0" applyFont="1" applyBorder="1"/>
    <xf numFmtId="0" fontId="7" fillId="0" borderId="15" xfId="0" applyFont="1" applyBorder="1"/>
    <xf numFmtId="0" fontId="13" fillId="3" borderId="16" xfId="0" applyFont="1" applyFill="1" applyBorder="1" applyAlignment="1">
      <alignment vertical="center"/>
    </xf>
    <xf numFmtId="0" fontId="13" fillId="3" borderId="17" xfId="0" applyFont="1" applyFill="1" applyBorder="1" applyAlignment="1">
      <alignment vertical="center" wrapText="1"/>
    </xf>
    <xf numFmtId="0" fontId="13" fillId="3" borderId="18" xfId="0" applyFont="1" applyFill="1" applyBorder="1" applyAlignment="1">
      <alignment vertical="center" wrapText="1"/>
    </xf>
    <xf numFmtId="0" fontId="12" fillId="0" borderId="19" xfId="0" applyFont="1" applyFill="1" applyBorder="1" applyAlignment="1">
      <alignment horizontal="center" vertical="center"/>
    </xf>
    <xf numFmtId="0" fontId="12" fillId="0" borderId="20" xfId="0" applyFont="1" applyBorder="1" applyAlignment="1">
      <alignment vertical="center" wrapText="1"/>
    </xf>
    <xf numFmtId="0" fontId="12" fillId="0" borderId="20" xfId="0" applyFont="1" applyBorder="1" applyAlignment="1">
      <alignment horizontal="center" vertical="center"/>
    </xf>
    <xf numFmtId="0" fontId="12" fillId="0" borderId="20" xfId="0" applyFont="1" applyBorder="1" applyAlignment="1">
      <alignment vertical="center"/>
    </xf>
    <xf numFmtId="0" fontId="12" fillId="0" borderId="20" xfId="0" applyFont="1" applyBorder="1" applyAlignment="1">
      <alignment horizontal="center" vertical="center" wrapText="1"/>
    </xf>
    <xf numFmtId="49" fontId="12" fillId="0" borderId="20" xfId="0" applyNumberFormat="1" applyFont="1" applyBorder="1" applyAlignment="1">
      <alignment horizontal="center" vertical="center"/>
    </xf>
    <xf numFmtId="4" fontId="12" fillId="0" borderId="20" xfId="0" applyNumberFormat="1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 wrapText="1"/>
    </xf>
    <xf numFmtId="0" fontId="12" fillId="0" borderId="12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12" fillId="0" borderId="12" xfId="0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center" vertical="center" wrapText="1"/>
    </xf>
    <xf numFmtId="49" fontId="12" fillId="2" borderId="12" xfId="0" applyNumberFormat="1" applyFont="1" applyFill="1" applyBorder="1" applyAlignment="1">
      <alignment horizontal="center" vertical="center" wrapText="1"/>
    </xf>
    <xf numFmtId="4" fontId="12" fillId="0" borderId="12" xfId="0" applyNumberFormat="1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 wrapText="1"/>
    </xf>
    <xf numFmtId="0" fontId="12" fillId="0" borderId="12" xfId="0" applyFont="1" applyBorder="1" applyAlignment="1">
      <alignment vertical="center"/>
    </xf>
    <xf numFmtId="0" fontId="12" fillId="0" borderId="12" xfId="0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15" fontId="12" fillId="0" borderId="12" xfId="0" applyNumberFormat="1" applyFont="1" applyBorder="1" applyAlignment="1">
      <alignment horizontal="center" vertical="center"/>
    </xf>
    <xf numFmtId="4" fontId="12" fillId="0" borderId="12" xfId="0" applyNumberFormat="1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left" vertical="center" wrapText="1"/>
    </xf>
    <xf numFmtId="0" fontId="12" fillId="0" borderId="28" xfId="0" applyFont="1" applyBorder="1" applyAlignment="1">
      <alignment vertical="center"/>
    </xf>
    <xf numFmtId="0" fontId="12" fillId="0" borderId="28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 wrapText="1"/>
    </xf>
    <xf numFmtId="49" fontId="12" fillId="0" borderId="28" xfId="0" applyNumberFormat="1" applyFont="1" applyBorder="1" applyAlignment="1">
      <alignment horizontal="center" vertical="center"/>
    </xf>
    <xf numFmtId="4" fontId="12" fillId="0" borderId="28" xfId="0" applyNumberFormat="1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49" fontId="11" fillId="0" borderId="25" xfId="0" applyNumberFormat="1" applyFont="1" applyBorder="1" applyAlignment="1">
      <alignment horizontal="center" vertical="center"/>
    </xf>
    <xf numFmtId="49" fontId="11" fillId="0" borderId="26" xfId="0" applyNumberFormat="1" applyFont="1" applyBorder="1" applyAlignment="1">
      <alignment horizontal="center" vertical="center"/>
    </xf>
    <xf numFmtId="49" fontId="11" fillId="0" borderId="26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5" fillId="0" borderId="0" xfId="0" applyFont="1"/>
    <xf numFmtId="0" fontId="16" fillId="0" borderId="0" xfId="0" applyFont="1"/>
    <xf numFmtId="0" fontId="15" fillId="0" borderId="0" xfId="0" applyFont="1" applyAlignment="1">
      <alignment horizontal="left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49" fontId="15" fillId="0" borderId="0" xfId="0" applyNumberFormat="1" applyFont="1" applyAlignment="1">
      <alignment horizontal="left"/>
    </xf>
    <xf numFmtId="0" fontId="7" fillId="0" borderId="0" xfId="0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0" fontId="14" fillId="0" borderId="12" xfId="0" applyFont="1" applyBorder="1" applyAlignment="1">
      <alignment wrapText="1"/>
    </xf>
    <xf numFmtId="14" fontId="14" fillId="0" borderId="12" xfId="0" applyNumberFormat="1" applyFont="1" applyBorder="1"/>
    <xf numFmtId="43" fontId="14" fillId="0" borderId="12" xfId="1" applyFont="1" applyBorder="1"/>
    <xf numFmtId="0" fontId="14" fillId="0" borderId="12" xfId="0" applyFont="1" applyBorder="1" applyAlignment="1">
      <alignment horizontal="center" wrapText="1"/>
    </xf>
    <xf numFmtId="16" fontId="14" fillId="0" borderId="12" xfId="0" quotePrefix="1" applyNumberFormat="1" applyFont="1" applyBorder="1" applyAlignment="1">
      <alignment horizontal="center"/>
    </xf>
    <xf numFmtId="0" fontId="14" fillId="0" borderId="12" xfId="0" quotePrefix="1" applyFont="1" applyBorder="1"/>
    <xf numFmtId="0" fontId="14" fillId="0" borderId="12" xfId="0" quotePrefix="1" applyFont="1" applyBorder="1" applyAlignment="1">
      <alignment horizontal="center"/>
    </xf>
    <xf numFmtId="0" fontId="10" fillId="0" borderId="12" xfId="0" applyFont="1" applyBorder="1"/>
    <xf numFmtId="14" fontId="14" fillId="0" borderId="12" xfId="0" quotePrefix="1" applyNumberFormat="1" applyFont="1" applyBorder="1"/>
    <xf numFmtId="43" fontId="7" fillId="0" borderId="31" xfId="0" applyNumberFormat="1" applyFont="1" applyBorder="1"/>
    <xf numFmtId="43" fontId="7" fillId="0" borderId="13" xfId="0" applyNumberFormat="1" applyFont="1" applyBorder="1"/>
    <xf numFmtId="43" fontId="7" fillId="0" borderId="30" xfId="0" applyNumberFormat="1" applyFont="1" applyBorder="1"/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/>
    <xf numFmtId="0" fontId="10" fillId="0" borderId="37" xfId="0" applyFont="1" applyBorder="1" applyAlignment="1">
      <alignment horizontal="center" vertical="top" wrapText="1"/>
    </xf>
    <xf numFmtId="0" fontId="17" fillId="0" borderId="0" xfId="0" applyFont="1" applyAlignment="1">
      <alignment vertical="top"/>
    </xf>
    <xf numFmtId="14" fontId="14" fillId="0" borderId="12" xfId="0" quotePrefix="1" applyNumberFormat="1" applyFont="1" applyBorder="1" applyAlignment="1">
      <alignment horizontal="center"/>
    </xf>
    <xf numFmtId="14" fontId="14" fillId="0" borderId="12" xfId="0" applyNumberFormat="1" applyFont="1" applyBorder="1" applyAlignment="1">
      <alignment horizontal="center"/>
    </xf>
    <xf numFmtId="0" fontId="18" fillId="0" borderId="12" xfId="0" applyFont="1" applyBorder="1" applyAlignment="1">
      <alignment wrapText="1"/>
    </xf>
    <xf numFmtId="0" fontId="13" fillId="3" borderId="38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 wrapText="1"/>
    </xf>
    <xf numFmtId="0" fontId="19" fillId="4" borderId="39" xfId="0" applyFont="1" applyFill="1" applyBorder="1"/>
    <xf numFmtId="0" fontId="18" fillId="0" borderId="12" xfId="0" applyFont="1" applyBorder="1"/>
    <xf numFmtId="0" fontId="14" fillId="0" borderId="26" xfId="0" applyFont="1" applyBorder="1"/>
    <xf numFmtId="0" fontId="14" fillId="0" borderId="26" xfId="0" applyFont="1" applyBorder="1" applyAlignment="1">
      <alignment horizontal="center"/>
    </xf>
    <xf numFmtId="0" fontId="14" fillId="0" borderId="26" xfId="0" applyFont="1" applyBorder="1" applyAlignment="1">
      <alignment wrapText="1"/>
    </xf>
    <xf numFmtId="14" fontId="14" fillId="0" borderId="26" xfId="0" applyNumberFormat="1" applyFont="1" applyBorder="1"/>
    <xf numFmtId="43" fontId="14" fillId="0" borderId="26" xfId="1" applyFont="1" applyBorder="1"/>
    <xf numFmtId="43" fontId="14" fillId="0" borderId="26" xfId="1" applyFont="1" applyBorder="1" applyAlignment="1">
      <alignment horizontal="center"/>
    </xf>
    <xf numFmtId="0" fontId="13" fillId="3" borderId="12" xfId="0" applyFont="1" applyFill="1" applyBorder="1" applyAlignment="1">
      <alignment vertical="center"/>
    </xf>
    <xf numFmtId="0" fontId="13" fillId="3" borderId="12" xfId="0" applyFont="1" applyFill="1" applyBorder="1" applyAlignment="1">
      <alignment vertical="center" wrapText="1"/>
    </xf>
    <xf numFmtId="0" fontId="13" fillId="3" borderId="32" xfId="0" applyFont="1" applyFill="1" applyBorder="1" applyAlignment="1">
      <alignment vertical="center"/>
    </xf>
    <xf numFmtId="0" fontId="13" fillId="3" borderId="26" xfId="0" applyFont="1" applyFill="1" applyBorder="1" applyAlignment="1">
      <alignment vertical="center" wrapText="1"/>
    </xf>
    <xf numFmtId="0" fontId="18" fillId="0" borderId="0" xfId="0" applyFont="1" applyAlignment="1">
      <alignment vertical="center" wrapText="1"/>
    </xf>
    <xf numFmtId="0" fontId="18" fillId="0" borderId="12" xfId="0" applyFont="1" applyBorder="1" applyAlignment="1">
      <alignment vertical="center" wrapText="1"/>
    </xf>
    <xf numFmtId="0" fontId="18" fillId="0" borderId="26" xfId="0" applyFont="1" applyFill="1" applyBorder="1"/>
    <xf numFmtId="0" fontId="18" fillId="0" borderId="12" xfId="0" applyFont="1" applyFill="1" applyBorder="1" applyAlignment="1">
      <alignment wrapText="1"/>
    </xf>
    <xf numFmtId="0" fontId="18" fillId="0" borderId="26" xfId="0" applyFont="1" applyFill="1" applyBorder="1" applyAlignment="1">
      <alignment wrapText="1"/>
    </xf>
    <xf numFmtId="0" fontId="18" fillId="0" borderId="12" xfId="0" applyFont="1" applyBorder="1" applyAlignment="1">
      <alignment vertical="center"/>
    </xf>
    <xf numFmtId="0" fontId="5" fillId="4" borderId="12" xfId="0" applyFont="1" applyFill="1" applyBorder="1" applyAlignment="1">
      <alignment vertical="center" wrapText="1"/>
    </xf>
    <xf numFmtId="0" fontId="7" fillId="3" borderId="26" xfId="0" applyFont="1" applyFill="1" applyBorder="1" applyAlignment="1">
      <alignment vertical="center" wrapText="1"/>
    </xf>
    <xf numFmtId="0" fontId="14" fillId="3" borderId="26" xfId="0" applyFont="1" applyFill="1" applyBorder="1" applyAlignment="1">
      <alignment vertical="center" wrapText="1"/>
    </xf>
    <xf numFmtId="0" fontId="13" fillId="4" borderId="26" xfId="0" applyFont="1" applyFill="1" applyBorder="1" applyAlignment="1">
      <alignment vertical="center" wrapText="1"/>
    </xf>
    <xf numFmtId="43" fontId="7" fillId="3" borderId="26" xfId="1" applyFont="1" applyFill="1" applyBorder="1" applyAlignment="1">
      <alignment vertical="center" wrapText="1"/>
    </xf>
    <xf numFmtId="0" fontId="7" fillId="3" borderId="26" xfId="0" applyFont="1" applyFill="1" applyBorder="1" applyAlignment="1">
      <alignment horizontal="center" vertical="center" wrapText="1"/>
    </xf>
    <xf numFmtId="14" fontId="14" fillId="0" borderId="26" xfId="0" quotePrefix="1" applyNumberFormat="1" applyFont="1" applyBorder="1"/>
    <xf numFmtId="14" fontId="14" fillId="0" borderId="26" xfId="0" quotePrefix="1" applyNumberFormat="1" applyFont="1" applyBorder="1" applyAlignment="1">
      <alignment horizontal="center"/>
    </xf>
    <xf numFmtId="43" fontId="7" fillId="0" borderId="12" xfId="1" applyFont="1" applyFill="1" applyBorder="1"/>
    <xf numFmtId="0" fontId="13" fillId="3" borderId="40" xfId="0" applyFont="1" applyFill="1" applyBorder="1" applyAlignment="1">
      <alignment vertical="center"/>
    </xf>
    <xf numFmtId="0" fontId="18" fillId="0" borderId="41" xfId="0" applyFont="1" applyFill="1" applyBorder="1" applyAlignment="1">
      <alignment wrapText="1"/>
    </xf>
    <xf numFmtId="0" fontId="7" fillId="3" borderId="41" xfId="0" applyFont="1" applyFill="1" applyBorder="1" applyAlignment="1">
      <alignment vertical="center" wrapText="1"/>
    </xf>
    <xf numFmtId="0" fontId="14" fillId="3" borderId="41" xfId="0" applyFont="1" applyFill="1" applyBorder="1" applyAlignment="1">
      <alignment vertical="center" wrapText="1"/>
    </xf>
    <xf numFmtId="43" fontId="14" fillId="3" borderId="41" xfId="1" applyFont="1" applyFill="1" applyBorder="1" applyAlignment="1">
      <alignment vertical="center" wrapText="1"/>
    </xf>
    <xf numFmtId="14" fontId="14" fillId="3" borderId="41" xfId="0" applyNumberFormat="1" applyFont="1" applyFill="1" applyBorder="1" applyAlignment="1">
      <alignment vertical="center" wrapText="1"/>
    </xf>
    <xf numFmtId="0" fontId="7" fillId="3" borderId="12" xfId="0" applyFont="1" applyFill="1" applyBorder="1" applyAlignment="1">
      <alignment vertical="center" wrapText="1"/>
    </xf>
    <xf numFmtId="0" fontId="14" fillId="3" borderId="12" xfId="0" applyFont="1" applyFill="1" applyBorder="1" applyAlignment="1">
      <alignment vertical="center" wrapText="1"/>
    </xf>
    <xf numFmtId="14" fontId="14" fillId="3" borderId="12" xfId="0" applyNumberFormat="1" applyFont="1" applyFill="1" applyBorder="1" applyAlignment="1">
      <alignment vertical="center" wrapText="1"/>
    </xf>
    <xf numFmtId="43" fontId="14" fillId="3" borderId="12" xfId="1" applyFont="1" applyFill="1" applyBorder="1" applyAlignment="1">
      <alignment vertical="center" wrapText="1"/>
    </xf>
    <xf numFmtId="0" fontId="13" fillId="3" borderId="42" xfId="0" applyFont="1" applyFill="1" applyBorder="1" applyAlignment="1">
      <alignment vertical="center" wrapText="1"/>
    </xf>
    <xf numFmtId="0" fontId="13" fillId="3" borderId="43" xfId="0" applyFont="1" applyFill="1" applyBorder="1" applyAlignment="1">
      <alignment vertical="center" wrapText="1"/>
    </xf>
    <xf numFmtId="0" fontId="13" fillId="3" borderId="23" xfId="0" applyFont="1" applyFill="1" applyBorder="1" applyAlignment="1">
      <alignment vertical="center" wrapText="1"/>
    </xf>
    <xf numFmtId="0" fontId="13" fillId="4" borderId="44" xfId="0" applyFont="1" applyFill="1" applyBorder="1" applyAlignment="1">
      <alignment vertical="center" wrapText="1"/>
    </xf>
    <xf numFmtId="0" fontId="14" fillId="0" borderId="44" xfId="0" applyFont="1" applyBorder="1"/>
    <xf numFmtId="0" fontId="13" fillId="3" borderId="44" xfId="0" applyFont="1" applyFill="1" applyBorder="1" applyAlignment="1">
      <alignment vertical="center" wrapText="1"/>
    </xf>
    <xf numFmtId="0" fontId="13" fillId="3" borderId="45" xfId="0" applyFont="1" applyFill="1" applyBorder="1" applyAlignment="1">
      <alignment vertical="center" wrapText="1"/>
    </xf>
    <xf numFmtId="0" fontId="7" fillId="0" borderId="43" xfId="0" applyFont="1" applyBorder="1"/>
    <xf numFmtId="0" fontId="11" fillId="0" borderId="4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1" fillId="0" borderId="30" xfId="0" applyFont="1" applyBorder="1" applyAlignment="1">
      <alignment horizontal="right" vertical="center"/>
    </xf>
    <xf numFmtId="0" fontId="13" fillId="0" borderId="31" xfId="0" applyFont="1" applyBorder="1" applyAlignment="1">
      <alignment horizontal="right" vertical="center"/>
    </xf>
    <xf numFmtId="0" fontId="11" fillId="0" borderId="1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3" fillId="0" borderId="33" xfId="0" applyFont="1" applyBorder="1" applyAlignment="1">
      <alignment horizontal="right" vertical="center"/>
    </xf>
    <xf numFmtId="0" fontId="7" fillId="0" borderId="31" xfId="0" applyFont="1" applyBorder="1" applyAlignment="1">
      <alignment horizontal="right" vertical="center"/>
    </xf>
    <xf numFmtId="0" fontId="7" fillId="0" borderId="32" xfId="0" applyFont="1" applyBorder="1" applyAlignment="1">
      <alignment horizontal="right" vertical="center"/>
    </xf>
    <xf numFmtId="0" fontId="13" fillId="0" borderId="24" xfId="0" applyFont="1" applyBorder="1" applyAlignment="1">
      <alignment horizontal="right" vertical="center"/>
    </xf>
    <xf numFmtId="0" fontId="13" fillId="0" borderId="14" xfId="0" applyFont="1" applyBorder="1" applyAlignment="1">
      <alignment horizontal="right" vertical="center"/>
    </xf>
    <xf numFmtId="0" fontId="13" fillId="0" borderId="15" xfId="0" applyFont="1" applyBorder="1" applyAlignment="1">
      <alignment horizontal="right" vertical="center"/>
    </xf>
    <xf numFmtId="0" fontId="11" fillId="0" borderId="24" xfId="0" applyFont="1" applyBorder="1" applyAlignment="1">
      <alignment horizontal="right" vertical="center"/>
    </xf>
    <xf numFmtId="0" fontId="11" fillId="0" borderId="14" xfId="0" applyFont="1" applyBorder="1" applyAlignment="1">
      <alignment horizontal="right" vertical="center"/>
    </xf>
    <xf numFmtId="0" fontId="11" fillId="0" borderId="15" xfId="0" applyFont="1" applyBorder="1" applyAlignment="1">
      <alignment horizontal="right" vertical="center"/>
    </xf>
    <xf numFmtId="0" fontId="10" fillId="0" borderId="8" xfId="0" applyFont="1" applyBorder="1" applyAlignment="1">
      <alignment horizontal="center" vertical="top" wrapText="1"/>
    </xf>
    <xf numFmtId="0" fontId="10" fillId="0" borderId="9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179918</xdr:colOff>
      <xdr:row>108</xdr:row>
      <xdr:rowOff>116419</xdr:rowOff>
    </xdr:from>
    <xdr:to>
      <xdr:col>44</xdr:col>
      <xdr:colOff>243418</xdr:colOff>
      <xdr:row>111</xdr:row>
      <xdr:rowOff>65619</xdr:rowOff>
    </xdr:to>
    <xdr:pic>
      <xdr:nvPicPr>
        <xdr:cNvPr id="2" name="Picture 0" descr="PD MBL signatur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10585" y="12170836"/>
          <a:ext cx="12382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29</xdr:col>
      <xdr:colOff>232834</xdr:colOff>
      <xdr:row>107</xdr:row>
      <xdr:rowOff>158750</xdr:rowOff>
    </xdr:from>
    <xdr:to>
      <xdr:col>32</xdr:col>
      <xdr:colOff>137584</xdr:colOff>
      <xdr:row>111</xdr:row>
      <xdr:rowOff>84667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57334" y="12128500"/>
          <a:ext cx="1555750" cy="730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107</xdr:row>
      <xdr:rowOff>84667</xdr:rowOff>
    </xdr:from>
    <xdr:to>
      <xdr:col>1</xdr:col>
      <xdr:colOff>941916</xdr:colOff>
      <xdr:row>112</xdr:row>
      <xdr:rowOff>35986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054417"/>
          <a:ext cx="1375833" cy="91440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novo/Downloads/RO%20PMR,%201st%20Sem%202018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 2018- REVISED"/>
      <sheetName val="APP 2018- REVISED (2)"/>
      <sheetName val="DATA (2)"/>
      <sheetName val="PMR"/>
    </sheetNames>
    <sheetDataSet>
      <sheetData sheetId="0"/>
      <sheetData sheetId="1">
        <row r="10">
          <cell r="B10" t="str">
            <v>A.1 Common electrical Supplies</v>
          </cell>
        </row>
        <row r="11">
          <cell r="B11" t="str">
            <v>A.2 Common Office Supplies</v>
          </cell>
        </row>
        <row r="12">
          <cell r="B12" t="str">
            <v>A. 3 Common Office Divices</v>
          </cell>
        </row>
        <row r="13">
          <cell r="B13" t="str">
            <v>A.4 Common Janitorial Supplies</v>
          </cell>
        </row>
        <row r="14">
          <cell r="B14" t="str">
            <v>A.5 Common Office Equipment</v>
          </cell>
        </row>
        <row r="15">
          <cell r="B15" t="str">
            <v>A.6 Handbook on Procurement</v>
          </cell>
        </row>
        <row r="16">
          <cell r="B16" t="str">
            <v>A. 7 Consumables</v>
          </cell>
        </row>
        <row r="18">
          <cell r="B18" t="str">
            <v>B.1 Common Electrical Supplies</v>
          </cell>
          <cell r="D18" t="str">
            <v>52.1b (Shopping)</v>
          </cell>
        </row>
        <row r="19">
          <cell r="B19" t="str">
            <v>B.2 Common Computer Supplies</v>
          </cell>
        </row>
        <row r="20">
          <cell r="B20" t="str">
            <v>B.3 Common Office Equipment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34"/>
  <sheetViews>
    <sheetView showGridLines="0" tabSelected="1" zoomScale="90" zoomScaleNormal="90" workbookViewId="0">
      <pane xSplit="29" ySplit="7" topLeftCell="AD92" activePane="bottomRight" state="frozen"/>
      <selection pane="topRight" activeCell="AD1" sqref="AD1"/>
      <selection pane="bottomLeft" activeCell="A8" sqref="A8"/>
      <selection pane="bottomRight" activeCell="A95" sqref="A95:AJ95"/>
    </sheetView>
  </sheetViews>
  <sheetFormatPr defaultRowHeight="12.75" x14ac:dyDescent="0.2"/>
  <cols>
    <col min="1" max="1" width="6.42578125" customWidth="1"/>
    <col min="2" max="2" width="29.140625" customWidth="1"/>
    <col min="3" max="3" width="10.85546875" hidden="1" customWidth="1"/>
    <col min="4" max="4" width="14.140625" hidden="1" customWidth="1"/>
    <col min="5" max="16" width="10.5703125" hidden="1" customWidth="1"/>
    <col min="17" max="17" width="10.7109375" hidden="1" customWidth="1"/>
    <col min="18" max="20" width="10.5703125" hidden="1" customWidth="1"/>
    <col min="21" max="21" width="39.28515625" hidden="1" customWidth="1"/>
    <col min="22" max="22" width="8" customWidth="1"/>
    <col min="23" max="23" width="10.28515625" customWidth="1"/>
    <col min="24" max="24" width="6.28515625" customWidth="1"/>
    <col min="25" max="25" width="5.85546875" customWidth="1"/>
    <col min="26" max="26" width="6.140625" customWidth="1"/>
    <col min="27" max="27" width="9.140625" customWidth="1"/>
    <col min="28" max="28" width="9.7109375" customWidth="1"/>
    <col min="29" max="29" width="5.7109375" customWidth="1"/>
    <col min="30" max="30" width="6.140625" customWidth="1"/>
    <col min="31" max="31" width="9.28515625" customWidth="1"/>
    <col min="32" max="32" width="9.140625" customWidth="1"/>
    <col min="33" max="33" width="6.140625" customWidth="1"/>
    <col min="34" max="34" width="11" customWidth="1"/>
    <col min="35" max="35" width="11.7109375" customWidth="1"/>
    <col min="36" max="36" width="7.140625" customWidth="1"/>
    <col min="37" max="37" width="10.42578125" customWidth="1"/>
    <col min="38" max="38" width="10" customWidth="1"/>
    <col min="39" max="39" width="3" customWidth="1"/>
    <col min="40" max="40" width="10" customWidth="1"/>
    <col min="41" max="41" width="9.85546875" customWidth="1"/>
    <col min="42" max="42" width="3.42578125" customWidth="1"/>
    <col min="43" max="43" width="7" customWidth="1"/>
    <col min="44" max="44" width="7.140625" customWidth="1"/>
    <col min="45" max="46" width="5.28515625" customWidth="1"/>
    <col min="47" max="47" width="5.42578125" customWidth="1"/>
    <col min="48" max="48" width="5.7109375" customWidth="1"/>
    <col min="49" max="49" width="10.85546875" customWidth="1"/>
    <col min="50" max="50" width="10.5703125" customWidth="1"/>
  </cols>
  <sheetData>
    <row r="1" spans="1:52" x14ac:dyDescent="0.2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</row>
    <row r="2" spans="1:52" s="1" customFormat="1" ht="20.25" x14ac:dyDescent="0.3">
      <c r="A2" s="8"/>
      <c r="B2" s="8"/>
      <c r="C2" s="8" t="s">
        <v>0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 t="s">
        <v>1</v>
      </c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</row>
    <row r="3" spans="1:52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</row>
    <row r="4" spans="1:52" s="2" customFormat="1" ht="18" x14ac:dyDescent="0.25">
      <c r="A4" s="9"/>
      <c r="B4" s="9"/>
      <c r="C4" s="10" t="s">
        <v>2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11"/>
      <c r="S4" s="11"/>
      <c r="T4" s="11"/>
      <c r="U4" s="9"/>
      <c r="V4" s="10" t="s">
        <v>57</v>
      </c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11"/>
      <c r="AO4" s="11"/>
      <c r="AP4" s="11"/>
      <c r="AQ4" s="11"/>
      <c r="AR4" s="9"/>
      <c r="AS4" s="9"/>
      <c r="AT4" s="9"/>
      <c r="AU4" s="9"/>
      <c r="AV4" s="9"/>
      <c r="AW4" s="9"/>
      <c r="AX4" s="9"/>
      <c r="AY4" s="9"/>
      <c r="AZ4" s="9"/>
    </row>
    <row r="5" spans="1:52" s="3" customFormat="1" ht="22.5" customHeight="1" thickBot="1" x14ac:dyDescent="0.25">
      <c r="A5" s="12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12"/>
      <c r="S5" s="12"/>
      <c r="T5" s="12"/>
      <c r="U5" s="7"/>
      <c r="V5" s="109" t="s">
        <v>165</v>
      </c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12"/>
      <c r="AO5" s="12"/>
      <c r="AP5" s="12"/>
      <c r="AQ5" s="12"/>
      <c r="AR5" s="7"/>
      <c r="AS5" s="7"/>
      <c r="AT5" s="7"/>
      <c r="AU5" s="7"/>
      <c r="AV5" s="7"/>
      <c r="AW5" s="7"/>
      <c r="AX5" s="7"/>
      <c r="AY5" s="7"/>
      <c r="AZ5" s="7"/>
    </row>
    <row r="6" spans="1:52" s="4" customFormat="1" ht="18" customHeight="1" x14ac:dyDescent="0.2">
      <c r="A6" s="183" t="s">
        <v>45</v>
      </c>
      <c r="B6" s="160" t="s">
        <v>3</v>
      </c>
      <c r="C6" s="160" t="s">
        <v>4</v>
      </c>
      <c r="D6" s="160" t="s">
        <v>5</v>
      </c>
      <c r="E6" s="160" t="s">
        <v>6</v>
      </c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2"/>
      <c r="Q6" s="172" t="s">
        <v>7</v>
      </c>
      <c r="R6" s="160" t="s">
        <v>8</v>
      </c>
      <c r="S6" s="161"/>
      <c r="T6" s="161"/>
      <c r="U6" s="170" t="s">
        <v>9</v>
      </c>
      <c r="V6" s="172" t="s">
        <v>4</v>
      </c>
      <c r="W6" s="172" t="s">
        <v>5</v>
      </c>
      <c r="X6" s="160" t="s">
        <v>10</v>
      </c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2"/>
      <c r="AJ6" s="172" t="s">
        <v>7</v>
      </c>
      <c r="AK6" s="160" t="s">
        <v>8</v>
      </c>
      <c r="AL6" s="161"/>
      <c r="AM6" s="162"/>
      <c r="AN6" s="160" t="s">
        <v>11</v>
      </c>
      <c r="AO6" s="161"/>
      <c r="AP6" s="162"/>
      <c r="AQ6" s="163" t="s">
        <v>12</v>
      </c>
      <c r="AR6" s="165" t="s">
        <v>13</v>
      </c>
      <c r="AS6" s="165"/>
      <c r="AT6" s="165"/>
      <c r="AU6" s="165"/>
      <c r="AV6" s="165"/>
      <c r="AW6" s="165"/>
      <c r="AX6" s="166" t="s">
        <v>14</v>
      </c>
      <c r="AY6" s="13"/>
      <c r="AZ6" s="13"/>
    </row>
    <row r="7" spans="1:52" s="5" customFormat="1" ht="52.5" customHeight="1" thickBot="1" x14ac:dyDescent="0.3">
      <c r="A7" s="184"/>
      <c r="B7" s="185"/>
      <c r="C7" s="185"/>
      <c r="D7" s="185"/>
      <c r="E7" s="14" t="s">
        <v>15</v>
      </c>
      <c r="F7" s="15" t="s">
        <v>16</v>
      </c>
      <c r="G7" s="16" t="s">
        <v>17</v>
      </c>
      <c r="H7" s="16" t="s">
        <v>18</v>
      </c>
      <c r="I7" s="16" t="s">
        <v>19</v>
      </c>
      <c r="J7" s="16" t="s">
        <v>20</v>
      </c>
      <c r="K7" s="16" t="s">
        <v>21</v>
      </c>
      <c r="L7" s="16" t="s">
        <v>22</v>
      </c>
      <c r="M7" s="16" t="s">
        <v>23</v>
      </c>
      <c r="N7" s="16" t="s">
        <v>24</v>
      </c>
      <c r="O7" s="16" t="s">
        <v>25</v>
      </c>
      <c r="P7" s="16" t="s">
        <v>26</v>
      </c>
      <c r="Q7" s="173"/>
      <c r="R7" s="17" t="s">
        <v>27</v>
      </c>
      <c r="S7" s="18" t="s">
        <v>28</v>
      </c>
      <c r="T7" s="18" t="s">
        <v>29</v>
      </c>
      <c r="U7" s="171"/>
      <c r="V7" s="173"/>
      <c r="W7" s="173"/>
      <c r="X7" s="19" t="s">
        <v>15</v>
      </c>
      <c r="Y7" s="19" t="s">
        <v>42</v>
      </c>
      <c r="Z7" s="19" t="s">
        <v>17</v>
      </c>
      <c r="AA7" s="19" t="s">
        <v>18</v>
      </c>
      <c r="AB7" s="19" t="s">
        <v>19</v>
      </c>
      <c r="AC7" s="19" t="s">
        <v>20</v>
      </c>
      <c r="AD7" s="19" t="s">
        <v>21</v>
      </c>
      <c r="AE7" s="19" t="s">
        <v>30</v>
      </c>
      <c r="AF7" s="19" t="s">
        <v>23</v>
      </c>
      <c r="AG7" s="19" t="s">
        <v>24</v>
      </c>
      <c r="AH7" s="19" t="s">
        <v>31</v>
      </c>
      <c r="AI7" s="19" t="s">
        <v>44</v>
      </c>
      <c r="AJ7" s="173"/>
      <c r="AK7" s="20" t="s">
        <v>32</v>
      </c>
      <c r="AL7" s="20" t="s">
        <v>28</v>
      </c>
      <c r="AM7" s="20" t="s">
        <v>29</v>
      </c>
      <c r="AN7" s="20" t="s">
        <v>27</v>
      </c>
      <c r="AO7" s="20" t="s">
        <v>28</v>
      </c>
      <c r="AP7" s="20" t="s">
        <v>29</v>
      </c>
      <c r="AQ7" s="164"/>
      <c r="AR7" s="108" t="s">
        <v>17</v>
      </c>
      <c r="AS7" s="108" t="s">
        <v>18</v>
      </c>
      <c r="AT7" s="108" t="s">
        <v>19</v>
      </c>
      <c r="AU7" s="108" t="s">
        <v>48</v>
      </c>
      <c r="AV7" s="108" t="s">
        <v>21</v>
      </c>
      <c r="AW7" s="108" t="s">
        <v>43</v>
      </c>
      <c r="AX7" s="167"/>
      <c r="AY7" s="21"/>
      <c r="AZ7" s="21"/>
    </row>
    <row r="8" spans="1:52" s="6" customFormat="1" ht="26.25" customHeight="1" thickTop="1" thickBot="1" x14ac:dyDescent="0.25">
      <c r="A8" s="22" t="s">
        <v>33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3"/>
      <c r="AK8" s="24"/>
      <c r="AL8" s="24"/>
      <c r="AM8" s="24"/>
      <c r="AN8" s="24"/>
      <c r="AO8" s="24"/>
      <c r="AP8" s="24"/>
      <c r="AQ8" s="23"/>
      <c r="AR8" s="23"/>
      <c r="AS8" s="23"/>
      <c r="AT8" s="23"/>
      <c r="AU8" s="23"/>
      <c r="AV8" s="23"/>
      <c r="AW8" s="23"/>
      <c r="AX8" s="152"/>
      <c r="AY8" s="25"/>
      <c r="AZ8" s="25"/>
    </row>
    <row r="9" spans="1:52" s="6" customFormat="1" ht="26.25" customHeight="1" x14ac:dyDescent="0.2">
      <c r="A9" s="113"/>
      <c r="B9" s="115" t="s">
        <v>59</v>
      </c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53"/>
      <c r="AY9" s="25"/>
      <c r="AZ9" s="25"/>
    </row>
    <row r="10" spans="1:52" s="6" customFormat="1" ht="26.25" customHeight="1" x14ac:dyDescent="0.2">
      <c r="A10" s="123"/>
      <c r="B10" s="116" t="str">
        <f>'[1]APP 2018- REVISED (2)'!B10</f>
        <v>A.1 Common electrical Supplies</v>
      </c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54"/>
      <c r="AY10" s="25"/>
      <c r="AZ10" s="25"/>
    </row>
    <row r="11" spans="1:52" s="6" customFormat="1" ht="26.25" customHeight="1" x14ac:dyDescent="0.25">
      <c r="A11" s="123"/>
      <c r="B11" s="116" t="str">
        <f>'[1]APP 2018- REVISED (2)'!B11</f>
        <v>A.2 Common Office Supplies</v>
      </c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95" t="s">
        <v>49</v>
      </c>
      <c r="W11" s="95" t="s">
        <v>51</v>
      </c>
      <c r="X11" s="26" t="s">
        <v>46</v>
      </c>
      <c r="Y11" s="26" t="s">
        <v>46</v>
      </c>
      <c r="Z11" s="26" t="s">
        <v>46</v>
      </c>
      <c r="AA11" s="26" t="s">
        <v>46</v>
      </c>
      <c r="AB11" s="26" t="s">
        <v>46</v>
      </c>
      <c r="AC11" s="26" t="s">
        <v>46</v>
      </c>
      <c r="AD11" s="26" t="s">
        <v>46</v>
      </c>
      <c r="AE11" s="96" t="s">
        <v>116</v>
      </c>
      <c r="AF11" s="98" t="s">
        <v>116</v>
      </c>
      <c r="AG11" s="27" t="s">
        <v>46</v>
      </c>
      <c r="AH11" s="96" t="s">
        <v>116</v>
      </c>
      <c r="AI11" s="96" t="s">
        <v>116</v>
      </c>
      <c r="AJ11" s="27" t="s">
        <v>47</v>
      </c>
      <c r="AK11" s="94">
        <v>1570.5</v>
      </c>
      <c r="AL11" s="30">
        <v>1570.5</v>
      </c>
      <c r="AM11" s="30"/>
      <c r="AN11" s="141">
        <v>1739.64</v>
      </c>
      <c r="AO11" s="141">
        <v>1739.64</v>
      </c>
      <c r="AP11" s="31"/>
      <c r="AQ11" s="26" t="s">
        <v>46</v>
      </c>
      <c r="AR11" s="26" t="s">
        <v>46</v>
      </c>
      <c r="AS11" s="26" t="s">
        <v>46</v>
      </c>
      <c r="AT11" s="26" t="s">
        <v>46</v>
      </c>
      <c r="AU11" s="26" t="s">
        <v>46</v>
      </c>
      <c r="AV11" s="26" t="s">
        <v>46</v>
      </c>
      <c r="AW11" s="26" t="s">
        <v>46</v>
      </c>
      <c r="AX11" s="28"/>
      <c r="AY11" s="25"/>
      <c r="AZ11" s="25"/>
    </row>
    <row r="12" spans="1:52" s="6" customFormat="1" ht="26.25" customHeight="1" x14ac:dyDescent="0.25">
      <c r="A12" s="123"/>
      <c r="B12" s="116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95" t="s">
        <v>49</v>
      </c>
      <c r="W12" s="112" t="s">
        <v>111</v>
      </c>
      <c r="X12" s="29" t="s">
        <v>46</v>
      </c>
      <c r="Y12" s="29" t="s">
        <v>46</v>
      </c>
      <c r="Z12" s="29" t="s">
        <v>46</v>
      </c>
      <c r="AA12" s="29" t="s">
        <v>46</v>
      </c>
      <c r="AB12" s="26" t="s">
        <v>46</v>
      </c>
      <c r="AC12" s="29" t="s">
        <v>46</v>
      </c>
      <c r="AD12" s="29" t="s">
        <v>46</v>
      </c>
      <c r="AE12" s="98" t="s">
        <v>117</v>
      </c>
      <c r="AF12" s="98" t="s">
        <v>117</v>
      </c>
      <c r="AG12" s="29" t="s">
        <v>46</v>
      </c>
      <c r="AH12" s="98" t="s">
        <v>117</v>
      </c>
      <c r="AI12" s="98" t="s">
        <v>117</v>
      </c>
      <c r="AJ12" s="27" t="s">
        <v>47</v>
      </c>
      <c r="AK12" s="94">
        <v>1413.5</v>
      </c>
      <c r="AL12" s="94">
        <v>1413.5</v>
      </c>
      <c r="AM12" s="26"/>
      <c r="AN12" s="94">
        <v>1413.5</v>
      </c>
      <c r="AO12" s="94">
        <v>1413.5</v>
      </c>
      <c r="AP12" s="27"/>
      <c r="AQ12" s="29" t="s">
        <v>46</v>
      </c>
      <c r="AR12" s="29" t="s">
        <v>46</v>
      </c>
      <c r="AS12" s="29" t="s">
        <v>46</v>
      </c>
      <c r="AT12" s="29" t="s">
        <v>46</v>
      </c>
      <c r="AU12" s="29" t="s">
        <v>46</v>
      </c>
      <c r="AV12" s="29" t="s">
        <v>46</v>
      </c>
      <c r="AW12" s="29" t="s">
        <v>46</v>
      </c>
      <c r="AX12" s="154"/>
      <c r="AY12" s="25"/>
      <c r="AZ12" s="25"/>
    </row>
    <row r="13" spans="1:52" s="6" customFormat="1" ht="26.25" customHeight="1" x14ac:dyDescent="0.25">
      <c r="A13" s="123"/>
      <c r="B13" s="116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95" t="s">
        <v>49</v>
      </c>
      <c r="W13" s="112" t="s">
        <v>111</v>
      </c>
      <c r="X13" s="29" t="s">
        <v>46</v>
      </c>
      <c r="Y13" s="29" t="s">
        <v>46</v>
      </c>
      <c r="Z13" s="29" t="s">
        <v>46</v>
      </c>
      <c r="AA13" s="29" t="s">
        <v>46</v>
      </c>
      <c r="AB13" s="26" t="s">
        <v>46</v>
      </c>
      <c r="AC13" s="29" t="s">
        <v>46</v>
      </c>
      <c r="AD13" s="29" t="s">
        <v>46</v>
      </c>
      <c r="AE13" s="98" t="s">
        <v>136</v>
      </c>
      <c r="AF13" s="98" t="s">
        <v>137</v>
      </c>
      <c r="AG13" s="29" t="s">
        <v>46</v>
      </c>
      <c r="AH13" s="98" t="s">
        <v>137</v>
      </c>
      <c r="AI13" s="98" t="s">
        <v>137</v>
      </c>
      <c r="AJ13" s="27" t="s">
        <v>47</v>
      </c>
      <c r="AK13" s="94">
        <v>3340</v>
      </c>
      <c r="AL13" s="94">
        <v>3340</v>
      </c>
      <c r="AM13" s="26"/>
      <c r="AN13" s="94">
        <v>3218.6</v>
      </c>
      <c r="AO13" s="94">
        <v>3218.6</v>
      </c>
      <c r="AP13" s="27"/>
      <c r="AQ13" s="29" t="s">
        <v>46</v>
      </c>
      <c r="AR13" s="29" t="s">
        <v>46</v>
      </c>
      <c r="AS13" s="29" t="s">
        <v>46</v>
      </c>
      <c r="AT13" s="29" t="s">
        <v>46</v>
      </c>
      <c r="AU13" s="29" t="s">
        <v>46</v>
      </c>
      <c r="AV13" s="29" t="s">
        <v>46</v>
      </c>
      <c r="AW13" s="29" t="s">
        <v>46</v>
      </c>
      <c r="AX13" s="154"/>
      <c r="AY13" s="25"/>
      <c r="AZ13" s="25"/>
    </row>
    <row r="14" spans="1:52" s="6" customFormat="1" ht="26.25" customHeight="1" x14ac:dyDescent="0.2">
      <c r="A14" s="123"/>
      <c r="B14" s="116" t="str">
        <f>'[1]APP 2018- REVISED (2)'!B12</f>
        <v>A. 3 Common Office Divices</v>
      </c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  <c r="AW14" s="124"/>
      <c r="AX14" s="154"/>
      <c r="AY14" s="25"/>
      <c r="AZ14" s="25"/>
    </row>
    <row r="15" spans="1:52" s="6" customFormat="1" ht="26.25" customHeight="1" x14ac:dyDescent="0.2">
      <c r="A15" s="123"/>
      <c r="B15" s="116" t="str">
        <f>'[1]APP 2018- REVISED (2)'!B13</f>
        <v>A.4 Common Janitorial Supplies</v>
      </c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54"/>
      <c r="AY15" s="25"/>
      <c r="AZ15" s="25"/>
    </row>
    <row r="16" spans="1:52" s="6" customFormat="1" ht="36" customHeight="1" x14ac:dyDescent="0.25">
      <c r="A16" s="123"/>
      <c r="B16" s="116" t="str">
        <f>'[1]APP 2018- REVISED (2)'!B14</f>
        <v>A.5 Common Office Equipment</v>
      </c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92"/>
      <c r="W16" s="135"/>
      <c r="X16" s="26"/>
      <c r="Y16" s="26"/>
      <c r="Z16" s="26"/>
      <c r="AA16" s="26"/>
      <c r="AB16" s="100"/>
      <c r="AC16" s="93"/>
      <c r="AD16" s="99"/>
      <c r="AE16" s="110"/>
      <c r="AF16" s="110"/>
      <c r="AG16" s="26"/>
      <c r="AH16" s="110"/>
      <c r="AI16" s="110"/>
      <c r="AJ16" s="27"/>
      <c r="AK16" s="94"/>
      <c r="AL16" s="94"/>
      <c r="AM16" s="94"/>
      <c r="AN16" s="94"/>
      <c r="AO16" s="30"/>
      <c r="AP16" s="27"/>
      <c r="AQ16" s="26"/>
      <c r="AR16" s="26"/>
      <c r="AS16" s="26"/>
      <c r="AT16" s="26"/>
      <c r="AU16" s="26"/>
      <c r="AV16" s="26"/>
      <c r="AW16" s="26"/>
      <c r="AX16" s="154"/>
      <c r="AY16" s="25"/>
      <c r="AZ16" s="25"/>
    </row>
    <row r="17" spans="1:52" s="6" customFormat="1" ht="26.25" customHeight="1" x14ac:dyDescent="0.2">
      <c r="A17" s="123"/>
      <c r="B17" s="116" t="str">
        <f>'[1]APP 2018- REVISED (2)'!B15</f>
        <v>A.6 Handbook on Procurement</v>
      </c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54"/>
      <c r="AY17" s="25"/>
      <c r="AZ17" s="25"/>
    </row>
    <row r="18" spans="1:52" s="6" customFormat="1" ht="26.25" customHeight="1" x14ac:dyDescent="0.2">
      <c r="A18" s="123"/>
      <c r="B18" s="116" t="str">
        <f>'[1]APP 2018- REVISED (2)'!B16</f>
        <v>A. 7 Consumables</v>
      </c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54"/>
      <c r="AY18" s="25"/>
      <c r="AZ18" s="25"/>
    </row>
    <row r="19" spans="1:52" s="6" customFormat="1" ht="26.25" customHeight="1" x14ac:dyDescent="0.2">
      <c r="A19" s="125"/>
      <c r="B19" s="115" t="s">
        <v>60</v>
      </c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  <c r="AN19" s="136"/>
      <c r="AO19" s="136"/>
      <c r="AP19" s="136"/>
      <c r="AQ19" s="136"/>
      <c r="AR19" s="136"/>
      <c r="AS19" s="136"/>
      <c r="AT19" s="136"/>
      <c r="AU19" s="136"/>
      <c r="AV19" s="136"/>
      <c r="AW19" s="136"/>
      <c r="AX19" s="155"/>
      <c r="AY19" s="25"/>
      <c r="AZ19" s="25"/>
    </row>
    <row r="20" spans="1:52" s="6" customFormat="1" ht="26.25" customHeight="1" x14ac:dyDescent="0.25">
      <c r="A20" s="125"/>
      <c r="B20" s="116" t="str">
        <f>'[1]APP 2018- REVISED (2)'!B18</f>
        <v>B.1 Common Electrical Supplies</v>
      </c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92" t="s">
        <v>49</v>
      </c>
      <c r="W20" s="92" t="s">
        <v>50</v>
      </c>
      <c r="X20" s="117" t="s">
        <v>46</v>
      </c>
      <c r="Y20" s="117" t="s">
        <v>46</v>
      </c>
      <c r="Z20" s="117" t="s">
        <v>46</v>
      </c>
      <c r="AA20" s="117" t="s">
        <v>46</v>
      </c>
      <c r="AB20" s="139">
        <v>43272</v>
      </c>
      <c r="AC20" s="120" t="s">
        <v>46</v>
      </c>
      <c r="AD20" s="117" t="s">
        <v>46</v>
      </c>
      <c r="AE20" s="140" t="s">
        <v>115</v>
      </c>
      <c r="AF20" s="140" t="s">
        <v>126</v>
      </c>
      <c r="AG20" s="117" t="s">
        <v>46</v>
      </c>
      <c r="AH20" s="140" t="s">
        <v>127</v>
      </c>
      <c r="AI20" s="140" t="s">
        <v>127</v>
      </c>
      <c r="AJ20" s="118" t="s">
        <v>114</v>
      </c>
      <c r="AK20" s="121">
        <v>12800</v>
      </c>
      <c r="AL20" s="121">
        <v>12800</v>
      </c>
      <c r="AM20" s="121"/>
      <c r="AN20" s="121">
        <v>9204</v>
      </c>
      <c r="AO20" s="122">
        <v>9204</v>
      </c>
      <c r="AP20" s="118"/>
      <c r="AQ20" s="117" t="s">
        <v>46</v>
      </c>
      <c r="AR20" s="117" t="s">
        <v>46</v>
      </c>
      <c r="AS20" s="117" t="s">
        <v>46</v>
      </c>
      <c r="AT20" s="117" t="s">
        <v>46</v>
      </c>
      <c r="AU20" s="117" t="s">
        <v>46</v>
      </c>
      <c r="AV20" s="117" t="s">
        <v>46</v>
      </c>
      <c r="AW20" s="117" t="s">
        <v>46</v>
      </c>
      <c r="AX20" s="28"/>
      <c r="AY20" s="25"/>
      <c r="AZ20" s="25"/>
    </row>
    <row r="21" spans="1:52" s="6" customFormat="1" ht="26.25" customHeight="1" x14ac:dyDescent="0.25">
      <c r="A21" s="125"/>
      <c r="B21" s="11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92" t="s">
        <v>49</v>
      </c>
      <c r="W21" s="92" t="s">
        <v>50</v>
      </c>
      <c r="X21" s="117" t="s">
        <v>46</v>
      </c>
      <c r="Y21" s="117" t="s">
        <v>46</v>
      </c>
      <c r="Z21" s="117" t="s">
        <v>46</v>
      </c>
      <c r="AA21" s="117" t="s">
        <v>46</v>
      </c>
      <c r="AB21" s="139">
        <v>43272</v>
      </c>
      <c r="AC21" s="120" t="s">
        <v>46</v>
      </c>
      <c r="AD21" s="117" t="s">
        <v>46</v>
      </c>
      <c r="AE21" s="140" t="s">
        <v>115</v>
      </c>
      <c r="AF21" s="140" t="s">
        <v>126</v>
      </c>
      <c r="AG21" s="117" t="s">
        <v>46</v>
      </c>
      <c r="AH21" s="140" t="s">
        <v>127</v>
      </c>
      <c r="AI21" s="140" t="s">
        <v>127</v>
      </c>
      <c r="AJ21" s="118" t="s">
        <v>114</v>
      </c>
      <c r="AK21" s="121">
        <v>1830</v>
      </c>
      <c r="AL21" s="121">
        <v>1830</v>
      </c>
      <c r="AM21" s="121"/>
      <c r="AN21" s="121">
        <v>866</v>
      </c>
      <c r="AO21" s="122">
        <v>866</v>
      </c>
      <c r="AP21" s="118"/>
      <c r="AQ21" s="117" t="s">
        <v>46</v>
      </c>
      <c r="AR21" s="117" t="s">
        <v>46</v>
      </c>
      <c r="AS21" s="117" t="s">
        <v>46</v>
      </c>
      <c r="AT21" s="117" t="s">
        <v>46</v>
      </c>
      <c r="AU21" s="117" t="s">
        <v>46</v>
      </c>
      <c r="AV21" s="117" t="s">
        <v>46</v>
      </c>
      <c r="AW21" s="117" t="s">
        <v>46</v>
      </c>
      <c r="AX21" s="156"/>
      <c r="AY21" s="25"/>
      <c r="AZ21" s="25"/>
    </row>
    <row r="22" spans="1:52" s="6" customFormat="1" ht="26.25" customHeight="1" x14ac:dyDescent="0.25">
      <c r="A22" s="125"/>
      <c r="B22" s="11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92" t="s">
        <v>49</v>
      </c>
      <c r="W22" s="92" t="s">
        <v>50</v>
      </c>
      <c r="X22" s="117" t="s">
        <v>46</v>
      </c>
      <c r="Y22" s="117" t="s">
        <v>46</v>
      </c>
      <c r="Z22" s="117" t="s">
        <v>46</v>
      </c>
      <c r="AA22" s="117" t="s">
        <v>46</v>
      </c>
      <c r="AB22" s="139">
        <v>43272</v>
      </c>
      <c r="AC22" s="120" t="s">
        <v>46</v>
      </c>
      <c r="AD22" s="117" t="s">
        <v>46</v>
      </c>
      <c r="AE22" s="140" t="s">
        <v>115</v>
      </c>
      <c r="AF22" s="140" t="s">
        <v>126</v>
      </c>
      <c r="AG22" s="117" t="s">
        <v>46</v>
      </c>
      <c r="AH22" s="140" t="s">
        <v>127</v>
      </c>
      <c r="AI22" s="140" t="s">
        <v>127</v>
      </c>
      <c r="AJ22" s="118" t="s">
        <v>114</v>
      </c>
      <c r="AK22" s="121">
        <v>2250</v>
      </c>
      <c r="AL22" s="121">
        <v>2250</v>
      </c>
      <c r="AM22" s="121"/>
      <c r="AN22" s="121">
        <v>1800</v>
      </c>
      <c r="AO22" s="122">
        <v>1800</v>
      </c>
      <c r="AP22" s="118"/>
      <c r="AQ22" s="117" t="s">
        <v>46</v>
      </c>
      <c r="AR22" s="117" t="s">
        <v>46</v>
      </c>
      <c r="AS22" s="117" t="s">
        <v>46</v>
      </c>
      <c r="AT22" s="117" t="s">
        <v>46</v>
      </c>
      <c r="AU22" s="117" t="s">
        <v>46</v>
      </c>
      <c r="AV22" s="117" t="s">
        <v>46</v>
      </c>
      <c r="AW22" s="117" t="s">
        <v>46</v>
      </c>
      <c r="AX22" s="156"/>
      <c r="AY22" s="25"/>
      <c r="AZ22" s="25"/>
    </row>
    <row r="23" spans="1:52" s="6" customFormat="1" ht="26.25" customHeight="1" x14ac:dyDescent="0.2">
      <c r="A23" s="125"/>
      <c r="B23" s="116" t="str">
        <f>'[1]APP 2018- REVISED (2)'!B19</f>
        <v>B.2 Common Computer Supplies</v>
      </c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  <c r="AS23" s="126"/>
      <c r="AT23" s="126"/>
      <c r="AU23" s="126"/>
      <c r="AV23" s="126"/>
      <c r="AW23" s="126"/>
      <c r="AX23" s="157"/>
      <c r="AY23" s="25"/>
      <c r="AZ23" s="25"/>
    </row>
    <row r="24" spans="1:52" s="6" customFormat="1" ht="39.75" customHeight="1" x14ac:dyDescent="0.25">
      <c r="A24" s="125"/>
      <c r="B24" s="116" t="str">
        <f>'[1]APP 2018- REVISED (2)'!B20</f>
        <v>B.3 Common Office Equipment</v>
      </c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92" t="s">
        <v>49</v>
      </c>
      <c r="W24" s="135" t="s">
        <v>96</v>
      </c>
      <c r="X24" s="26"/>
      <c r="Y24" s="26"/>
      <c r="Z24" s="26"/>
      <c r="AA24" s="26"/>
      <c r="AB24" s="100"/>
      <c r="AC24" s="93"/>
      <c r="AD24" s="99"/>
      <c r="AE24" s="110"/>
      <c r="AF24" s="110"/>
      <c r="AG24" s="26"/>
      <c r="AH24" s="110"/>
      <c r="AI24" s="110"/>
      <c r="AJ24" s="27"/>
      <c r="AK24" s="94"/>
      <c r="AL24" s="94"/>
      <c r="AM24" s="94"/>
      <c r="AN24" s="94"/>
      <c r="AO24" s="30"/>
      <c r="AP24" s="27"/>
      <c r="AQ24" s="26"/>
      <c r="AR24" s="26"/>
      <c r="AS24" s="26"/>
      <c r="AT24" s="26"/>
      <c r="AU24" s="26"/>
      <c r="AV24" s="26"/>
      <c r="AW24" s="26"/>
      <c r="AX24" s="157"/>
      <c r="AY24" s="25"/>
      <c r="AZ24" s="25"/>
    </row>
    <row r="25" spans="1:52" s="6" customFormat="1" ht="26.25" customHeight="1" x14ac:dyDescent="0.25">
      <c r="A25" s="125"/>
      <c r="B25" s="116" t="s">
        <v>61</v>
      </c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19" t="s">
        <v>49</v>
      </c>
      <c r="W25" s="112" t="s">
        <v>111</v>
      </c>
      <c r="X25" s="29" t="s">
        <v>46</v>
      </c>
      <c r="Y25" s="29" t="s">
        <v>46</v>
      </c>
      <c r="Z25" s="29" t="s">
        <v>46</v>
      </c>
      <c r="AA25" s="29" t="s">
        <v>46</v>
      </c>
      <c r="AB25" s="97" t="s">
        <v>128</v>
      </c>
      <c r="AC25" s="29" t="s">
        <v>46</v>
      </c>
      <c r="AD25" s="29" t="s">
        <v>46</v>
      </c>
      <c r="AE25" s="98" t="s">
        <v>129</v>
      </c>
      <c r="AF25" s="98" t="s">
        <v>129</v>
      </c>
      <c r="AG25" s="29" t="s">
        <v>46</v>
      </c>
      <c r="AH25" s="98" t="s">
        <v>130</v>
      </c>
      <c r="AI25" s="98" t="s">
        <v>130</v>
      </c>
      <c r="AJ25" s="27" t="s">
        <v>47</v>
      </c>
      <c r="AK25" s="94">
        <v>7028</v>
      </c>
      <c r="AL25" s="94">
        <v>7028</v>
      </c>
      <c r="AM25" s="26"/>
      <c r="AN25" s="94">
        <v>7028</v>
      </c>
      <c r="AO25" s="94">
        <v>7028</v>
      </c>
      <c r="AP25" s="27"/>
      <c r="AQ25" s="29" t="s">
        <v>46</v>
      </c>
      <c r="AR25" s="29" t="s">
        <v>46</v>
      </c>
      <c r="AS25" s="29" t="s">
        <v>46</v>
      </c>
      <c r="AT25" s="29" t="s">
        <v>46</v>
      </c>
      <c r="AU25" s="29" t="s">
        <v>46</v>
      </c>
      <c r="AV25" s="29" t="s">
        <v>46</v>
      </c>
      <c r="AW25" s="29" t="s">
        <v>46</v>
      </c>
      <c r="AX25" s="154"/>
      <c r="AY25" s="25"/>
      <c r="AZ25" s="25"/>
    </row>
    <row r="26" spans="1:52" s="6" customFormat="1" ht="26.25" customHeight="1" x14ac:dyDescent="0.25">
      <c r="A26" s="125"/>
      <c r="B26" s="11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92" t="s">
        <v>49</v>
      </c>
      <c r="W26" s="112" t="s">
        <v>111</v>
      </c>
      <c r="X26" s="29" t="s">
        <v>46</v>
      </c>
      <c r="Y26" s="29" t="s">
        <v>46</v>
      </c>
      <c r="Z26" s="29" t="s">
        <v>46</v>
      </c>
      <c r="AA26" s="29" t="s">
        <v>46</v>
      </c>
      <c r="AB26" s="97" t="s">
        <v>136</v>
      </c>
      <c r="AC26" s="29" t="s">
        <v>46</v>
      </c>
      <c r="AD26" s="29" t="s">
        <v>46</v>
      </c>
      <c r="AE26" s="98" t="s">
        <v>138</v>
      </c>
      <c r="AF26" s="98" t="s">
        <v>135</v>
      </c>
      <c r="AG26" s="29" t="s">
        <v>46</v>
      </c>
      <c r="AH26" s="98" t="s">
        <v>135</v>
      </c>
      <c r="AI26" s="98" t="s">
        <v>135</v>
      </c>
      <c r="AJ26" s="27" t="s">
        <v>47</v>
      </c>
      <c r="AK26" s="94">
        <v>8883</v>
      </c>
      <c r="AL26" s="94">
        <v>8883</v>
      </c>
      <c r="AM26" s="26"/>
      <c r="AN26" s="94">
        <v>8883</v>
      </c>
      <c r="AO26" s="94">
        <v>8883</v>
      </c>
      <c r="AP26" s="27"/>
      <c r="AQ26" s="29" t="s">
        <v>46</v>
      </c>
      <c r="AR26" s="29" t="s">
        <v>46</v>
      </c>
      <c r="AS26" s="29" t="s">
        <v>46</v>
      </c>
      <c r="AT26" s="29" t="s">
        <v>46</v>
      </c>
      <c r="AU26" s="29" t="s">
        <v>46</v>
      </c>
      <c r="AV26" s="29" t="s">
        <v>46</v>
      </c>
      <c r="AW26" s="29" t="s">
        <v>46</v>
      </c>
      <c r="AX26" s="154"/>
      <c r="AY26" s="25"/>
      <c r="AZ26" s="25"/>
    </row>
    <row r="27" spans="1:52" s="6" customFormat="1" ht="26.25" customHeight="1" x14ac:dyDescent="0.25">
      <c r="A27" s="125"/>
      <c r="B27" s="11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92" t="s">
        <v>49</v>
      </c>
      <c r="W27" s="112" t="s">
        <v>111</v>
      </c>
      <c r="X27" s="29" t="s">
        <v>46</v>
      </c>
      <c r="Y27" s="29" t="s">
        <v>46</v>
      </c>
      <c r="Z27" s="29" t="s">
        <v>46</v>
      </c>
      <c r="AA27" s="29" t="s">
        <v>46</v>
      </c>
      <c r="AB27" s="97" t="s">
        <v>136</v>
      </c>
      <c r="AC27" s="29" t="s">
        <v>46</v>
      </c>
      <c r="AD27" s="29" t="s">
        <v>46</v>
      </c>
      <c r="AE27" s="98" t="s">
        <v>138</v>
      </c>
      <c r="AF27" s="98" t="s">
        <v>135</v>
      </c>
      <c r="AG27" s="29" t="s">
        <v>46</v>
      </c>
      <c r="AH27" s="98" t="s">
        <v>135</v>
      </c>
      <c r="AI27" s="98" t="s">
        <v>135</v>
      </c>
      <c r="AJ27" s="27" t="s">
        <v>47</v>
      </c>
      <c r="AK27" s="94">
        <v>7030</v>
      </c>
      <c r="AL27" s="94">
        <v>7030</v>
      </c>
      <c r="AM27" s="26"/>
      <c r="AN27" s="94">
        <v>7030</v>
      </c>
      <c r="AO27" s="94">
        <v>7030</v>
      </c>
      <c r="AP27" s="27"/>
      <c r="AQ27" s="29" t="s">
        <v>46</v>
      </c>
      <c r="AR27" s="29" t="s">
        <v>46</v>
      </c>
      <c r="AS27" s="29" t="s">
        <v>46</v>
      </c>
      <c r="AT27" s="29" t="s">
        <v>46</v>
      </c>
      <c r="AU27" s="29" t="s">
        <v>46</v>
      </c>
      <c r="AV27" s="29" t="s">
        <v>46</v>
      </c>
      <c r="AW27" s="29" t="s">
        <v>46</v>
      </c>
      <c r="AX27" s="28"/>
      <c r="AY27" s="25"/>
      <c r="AZ27" s="25"/>
    </row>
    <row r="28" spans="1:52" s="6" customFormat="1" ht="26.25" customHeight="1" x14ac:dyDescent="0.25">
      <c r="A28" s="125"/>
      <c r="B28" s="11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92" t="s">
        <v>49</v>
      </c>
      <c r="W28" s="112" t="str">
        <f>'[1]APP 2018- REVISED (2)'!D18</f>
        <v>52.1b (Shopping)</v>
      </c>
      <c r="X28" s="29" t="s">
        <v>46</v>
      </c>
      <c r="Y28" s="29" t="s">
        <v>46</v>
      </c>
      <c r="Z28" s="29" t="s">
        <v>46</v>
      </c>
      <c r="AA28" s="29" t="s">
        <v>46</v>
      </c>
      <c r="AB28" s="97" t="s">
        <v>148</v>
      </c>
      <c r="AC28" s="29" t="s">
        <v>46</v>
      </c>
      <c r="AD28" s="29" t="s">
        <v>46</v>
      </c>
      <c r="AE28" s="98" t="s">
        <v>144</v>
      </c>
      <c r="AF28" s="98" t="s">
        <v>145</v>
      </c>
      <c r="AG28" s="29" t="s">
        <v>46</v>
      </c>
      <c r="AH28" s="98" t="s">
        <v>150</v>
      </c>
      <c r="AI28" s="98" t="s">
        <v>150</v>
      </c>
      <c r="AJ28" s="27" t="s">
        <v>47</v>
      </c>
      <c r="AK28" s="94">
        <v>45000</v>
      </c>
      <c r="AL28" s="94">
        <v>45000</v>
      </c>
      <c r="AM28" s="26"/>
      <c r="AN28" s="94">
        <v>40500</v>
      </c>
      <c r="AO28" s="94">
        <v>40500</v>
      </c>
      <c r="AP28" s="27"/>
      <c r="AQ28" s="29" t="s">
        <v>46</v>
      </c>
      <c r="AR28" s="29" t="s">
        <v>46</v>
      </c>
      <c r="AS28" s="29" t="s">
        <v>46</v>
      </c>
      <c r="AT28" s="29" t="s">
        <v>46</v>
      </c>
      <c r="AU28" s="29" t="s">
        <v>46</v>
      </c>
      <c r="AV28" s="29" t="s">
        <v>46</v>
      </c>
      <c r="AW28" s="29" t="s">
        <v>46</v>
      </c>
      <c r="AX28" s="156"/>
      <c r="AY28" s="25"/>
      <c r="AZ28" s="25"/>
    </row>
    <row r="29" spans="1:52" s="6" customFormat="1" ht="26.25" customHeight="1" x14ac:dyDescent="0.25">
      <c r="A29" s="125"/>
      <c r="B29" s="116" t="s">
        <v>62</v>
      </c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92"/>
      <c r="W29" s="92" t="s">
        <v>111</v>
      </c>
      <c r="X29" s="26"/>
      <c r="Y29" s="26"/>
      <c r="Z29" s="26"/>
      <c r="AA29" s="26"/>
      <c r="AB29" s="93"/>
      <c r="AC29" s="93"/>
      <c r="AD29" s="99"/>
      <c r="AE29" s="111"/>
      <c r="AF29" s="111"/>
      <c r="AG29" s="26"/>
      <c r="AH29" s="111"/>
      <c r="AI29" s="111"/>
      <c r="AJ29" s="27"/>
      <c r="AK29" s="94"/>
      <c r="AL29" s="94"/>
      <c r="AM29" s="94"/>
      <c r="AN29" s="94"/>
      <c r="AO29" s="30"/>
      <c r="AP29" s="27"/>
      <c r="AQ29" s="26"/>
      <c r="AR29" s="26"/>
      <c r="AS29" s="26"/>
      <c r="AT29" s="26"/>
      <c r="AU29" s="26"/>
      <c r="AV29" s="26"/>
      <c r="AW29" s="26"/>
      <c r="AX29" s="157"/>
      <c r="AY29" s="25"/>
      <c r="AZ29" s="25"/>
    </row>
    <row r="30" spans="1:52" s="6" customFormat="1" ht="26.25" customHeight="1" x14ac:dyDescent="0.2">
      <c r="A30" s="125"/>
      <c r="B30" s="116" t="s">
        <v>63</v>
      </c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35" t="s">
        <v>111</v>
      </c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  <c r="AX30" s="157"/>
      <c r="AY30" s="25"/>
      <c r="AZ30" s="25"/>
    </row>
    <row r="31" spans="1:52" s="6" customFormat="1" ht="26.25" customHeight="1" x14ac:dyDescent="0.2">
      <c r="A31" s="125"/>
      <c r="B31" s="129" t="s">
        <v>64</v>
      </c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35" t="s">
        <v>111</v>
      </c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/>
      <c r="AU31" s="126"/>
      <c r="AV31" s="126"/>
      <c r="AW31" s="126"/>
      <c r="AX31" s="157"/>
      <c r="AY31" s="25"/>
      <c r="AZ31" s="25"/>
    </row>
    <row r="32" spans="1:52" s="6" customFormat="1" ht="26.25" customHeight="1" x14ac:dyDescent="0.2">
      <c r="A32" s="125"/>
      <c r="B32" s="130" t="s">
        <v>65</v>
      </c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35" t="s">
        <v>111</v>
      </c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6"/>
      <c r="AT32" s="126"/>
      <c r="AU32" s="126"/>
      <c r="AV32" s="126"/>
      <c r="AW32" s="126"/>
      <c r="AX32" s="157"/>
      <c r="AY32" s="25"/>
      <c r="AZ32" s="25"/>
    </row>
    <row r="33" spans="1:52" s="6" customFormat="1" ht="26.25" customHeight="1" x14ac:dyDescent="0.2">
      <c r="A33" s="125"/>
      <c r="B33" s="131" t="s">
        <v>66</v>
      </c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35" t="s">
        <v>111</v>
      </c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6"/>
      <c r="AV33" s="126"/>
      <c r="AW33" s="126"/>
      <c r="AX33" s="157"/>
      <c r="AY33" s="25"/>
      <c r="AZ33" s="25"/>
    </row>
    <row r="34" spans="1:52" s="6" customFormat="1" ht="35.25" customHeight="1" x14ac:dyDescent="0.2">
      <c r="A34" s="125"/>
      <c r="B34" s="131" t="s">
        <v>67</v>
      </c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35" t="s">
        <v>96</v>
      </c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6"/>
      <c r="AS34" s="126"/>
      <c r="AT34" s="126"/>
      <c r="AU34" s="126"/>
      <c r="AV34" s="126"/>
      <c r="AW34" s="126"/>
      <c r="AX34" s="157"/>
      <c r="AY34" s="25"/>
      <c r="AZ34" s="25"/>
    </row>
    <row r="35" spans="1:52" s="6" customFormat="1" ht="35.25" customHeight="1" x14ac:dyDescent="0.2">
      <c r="A35" s="125"/>
      <c r="B35" s="131" t="s">
        <v>68</v>
      </c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35" t="s">
        <v>96</v>
      </c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26"/>
      <c r="AQ35" s="126"/>
      <c r="AR35" s="126"/>
      <c r="AS35" s="126"/>
      <c r="AT35" s="126"/>
      <c r="AU35" s="126"/>
      <c r="AV35" s="126"/>
      <c r="AW35" s="126"/>
      <c r="AX35" s="157"/>
      <c r="AY35" s="25"/>
      <c r="AZ35" s="25"/>
    </row>
    <row r="36" spans="1:52" s="6" customFormat="1" ht="35.25" customHeight="1" x14ac:dyDescent="0.2">
      <c r="A36" s="125"/>
      <c r="B36" s="131" t="s">
        <v>69</v>
      </c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35" t="s">
        <v>96</v>
      </c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  <c r="AN36" s="126"/>
      <c r="AO36" s="126"/>
      <c r="AP36" s="126"/>
      <c r="AQ36" s="126"/>
      <c r="AR36" s="126"/>
      <c r="AS36" s="126"/>
      <c r="AT36" s="126"/>
      <c r="AU36" s="126"/>
      <c r="AV36" s="126"/>
      <c r="AW36" s="126"/>
      <c r="AX36" s="157"/>
      <c r="AY36" s="25"/>
      <c r="AZ36" s="25"/>
    </row>
    <row r="37" spans="1:52" s="6" customFormat="1" ht="35.25" customHeight="1" x14ac:dyDescent="0.2">
      <c r="A37" s="125"/>
      <c r="B37" s="127" t="s">
        <v>70</v>
      </c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35" t="s">
        <v>96</v>
      </c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26"/>
      <c r="AQ37" s="126"/>
      <c r="AR37" s="126"/>
      <c r="AS37" s="126"/>
      <c r="AT37" s="126"/>
      <c r="AU37" s="126"/>
      <c r="AV37" s="126"/>
      <c r="AW37" s="126"/>
      <c r="AX37" s="157"/>
      <c r="AY37" s="25"/>
      <c r="AZ37" s="25"/>
    </row>
    <row r="38" spans="1:52" s="6" customFormat="1" ht="35.25" customHeight="1" x14ac:dyDescent="0.25">
      <c r="A38" s="125"/>
      <c r="B38" s="112" t="s">
        <v>71</v>
      </c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35" t="s">
        <v>96</v>
      </c>
      <c r="X38" s="134"/>
      <c r="Y38" s="134"/>
      <c r="Z38" s="134"/>
      <c r="AA38" s="134"/>
      <c r="AB38" s="126"/>
      <c r="AC38" s="134"/>
      <c r="AD38" s="134"/>
      <c r="AE38" s="134"/>
      <c r="AF38" s="134"/>
      <c r="AG38" s="29"/>
      <c r="AH38" s="126"/>
      <c r="AI38" s="126"/>
      <c r="AJ38" s="134"/>
      <c r="AK38" s="126"/>
      <c r="AL38" s="126"/>
      <c r="AM38" s="126"/>
      <c r="AN38" s="137"/>
      <c r="AO38" s="137"/>
      <c r="AP38" s="126"/>
      <c r="AQ38" s="138"/>
      <c r="AR38" s="138"/>
      <c r="AS38" s="138"/>
      <c r="AT38" s="138"/>
      <c r="AU38" s="138"/>
      <c r="AV38" s="138"/>
      <c r="AW38" s="138"/>
      <c r="AX38" s="157"/>
      <c r="AY38" s="25"/>
      <c r="AZ38" s="25"/>
    </row>
    <row r="39" spans="1:52" s="6" customFormat="1" ht="35.25" customHeight="1" x14ac:dyDescent="0.2">
      <c r="A39" s="125"/>
      <c r="B39" s="112" t="s">
        <v>72</v>
      </c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35" t="s">
        <v>96</v>
      </c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26"/>
      <c r="AR39" s="126"/>
      <c r="AS39" s="126"/>
      <c r="AT39" s="126"/>
      <c r="AU39" s="126"/>
      <c r="AV39" s="126"/>
      <c r="AW39" s="126"/>
      <c r="AX39" s="157"/>
      <c r="AY39" s="25"/>
      <c r="AZ39" s="25"/>
    </row>
    <row r="40" spans="1:52" s="6" customFormat="1" ht="35.25" customHeight="1" x14ac:dyDescent="0.2">
      <c r="A40" s="125"/>
      <c r="B40" s="112" t="s">
        <v>73</v>
      </c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35" t="s">
        <v>96</v>
      </c>
      <c r="X40" s="126"/>
      <c r="Y40" s="126"/>
      <c r="Z40" s="126"/>
      <c r="AA40" s="126"/>
      <c r="AB40" s="126"/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  <c r="AN40" s="126"/>
      <c r="AO40" s="126"/>
      <c r="AP40" s="126"/>
      <c r="AQ40" s="126"/>
      <c r="AR40" s="126"/>
      <c r="AS40" s="126"/>
      <c r="AT40" s="126"/>
      <c r="AU40" s="126"/>
      <c r="AV40" s="126"/>
      <c r="AW40" s="126"/>
      <c r="AX40" s="157"/>
      <c r="AY40" s="25"/>
      <c r="AZ40" s="25"/>
    </row>
    <row r="41" spans="1:52" s="6" customFormat="1" ht="35.25" customHeight="1" x14ac:dyDescent="0.2">
      <c r="A41" s="125"/>
      <c r="B41" s="128" t="s">
        <v>74</v>
      </c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35" t="s">
        <v>96</v>
      </c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6"/>
      <c r="AS41" s="126"/>
      <c r="AT41" s="126"/>
      <c r="AU41" s="126"/>
      <c r="AV41" s="126"/>
      <c r="AW41" s="126"/>
      <c r="AX41" s="157"/>
      <c r="AY41" s="25"/>
      <c r="AZ41" s="25"/>
    </row>
    <row r="42" spans="1:52" s="6" customFormat="1" ht="35.25" customHeight="1" x14ac:dyDescent="0.25">
      <c r="A42" s="125"/>
      <c r="B42" s="128" t="s">
        <v>75</v>
      </c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34" t="s">
        <v>49</v>
      </c>
      <c r="W42" s="135" t="s">
        <v>96</v>
      </c>
      <c r="X42" s="134" t="s">
        <v>46</v>
      </c>
      <c r="Y42" s="134" t="s">
        <v>46</v>
      </c>
      <c r="Z42" s="134" t="s">
        <v>46</v>
      </c>
      <c r="AA42" s="134" t="s">
        <v>46</v>
      </c>
      <c r="AB42" s="134" t="s">
        <v>148</v>
      </c>
      <c r="AC42" s="134" t="s">
        <v>46</v>
      </c>
      <c r="AD42" s="134" t="s">
        <v>46</v>
      </c>
      <c r="AE42" s="134" t="s">
        <v>144</v>
      </c>
      <c r="AF42" s="134" t="s">
        <v>147</v>
      </c>
      <c r="AG42" s="134" t="s">
        <v>46</v>
      </c>
      <c r="AH42" s="134" t="s">
        <v>149</v>
      </c>
      <c r="AI42" s="134" t="s">
        <v>149</v>
      </c>
      <c r="AJ42" s="134" t="s">
        <v>47</v>
      </c>
      <c r="AK42" s="137">
        <v>14560</v>
      </c>
      <c r="AL42" s="137">
        <v>14560</v>
      </c>
      <c r="AM42" s="137"/>
      <c r="AN42" s="137">
        <v>14560</v>
      </c>
      <c r="AO42" s="137">
        <v>14560</v>
      </c>
      <c r="AP42" s="126"/>
      <c r="AQ42" s="29" t="s">
        <v>46</v>
      </c>
      <c r="AR42" s="29" t="s">
        <v>46</v>
      </c>
      <c r="AS42" s="29" t="s">
        <v>46</v>
      </c>
      <c r="AT42" s="29" t="s">
        <v>46</v>
      </c>
      <c r="AU42" s="29" t="s">
        <v>46</v>
      </c>
      <c r="AV42" s="29" t="s">
        <v>46</v>
      </c>
      <c r="AW42" s="29" t="s">
        <v>46</v>
      </c>
      <c r="AX42" s="157"/>
      <c r="AY42" s="25"/>
      <c r="AZ42" s="25"/>
    </row>
    <row r="43" spans="1:52" s="6" customFormat="1" ht="35.25" customHeight="1" x14ac:dyDescent="0.2">
      <c r="A43" s="125"/>
      <c r="B43" s="128" t="s">
        <v>76</v>
      </c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35" t="s">
        <v>96</v>
      </c>
      <c r="X43" s="126"/>
      <c r="Y43" s="126"/>
      <c r="Z43" s="126"/>
      <c r="AA43" s="126"/>
      <c r="AB43" s="126"/>
      <c r="AC43" s="126"/>
      <c r="AD43" s="126"/>
      <c r="AE43" s="126"/>
      <c r="AF43" s="126"/>
      <c r="AG43" s="126"/>
      <c r="AH43" s="126"/>
      <c r="AI43" s="126"/>
      <c r="AJ43" s="126"/>
      <c r="AK43" s="126"/>
      <c r="AL43" s="126"/>
      <c r="AM43" s="126"/>
      <c r="AN43" s="126"/>
      <c r="AO43" s="126"/>
      <c r="AP43" s="126"/>
      <c r="AQ43" s="126"/>
      <c r="AR43" s="126"/>
      <c r="AS43" s="126"/>
      <c r="AT43" s="126"/>
      <c r="AU43" s="126"/>
      <c r="AV43" s="126"/>
      <c r="AW43" s="126"/>
      <c r="AX43" s="157"/>
      <c r="AY43" s="25"/>
      <c r="AZ43" s="25"/>
    </row>
    <row r="44" spans="1:52" s="6" customFormat="1" ht="26.25" customHeight="1" x14ac:dyDescent="0.2">
      <c r="A44" s="125"/>
      <c r="B44" s="133" t="s">
        <v>77</v>
      </c>
      <c r="C44" s="136"/>
      <c r="D44" s="136"/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136"/>
      <c r="V44" s="136"/>
      <c r="W44" s="136"/>
      <c r="X44" s="136"/>
      <c r="Y44" s="136"/>
      <c r="Z44" s="136"/>
      <c r="AA44" s="136"/>
      <c r="AB44" s="136"/>
      <c r="AC44" s="136"/>
      <c r="AD44" s="136"/>
      <c r="AE44" s="136"/>
      <c r="AF44" s="136"/>
      <c r="AG44" s="136"/>
      <c r="AH44" s="136"/>
      <c r="AI44" s="136"/>
      <c r="AJ44" s="136"/>
      <c r="AK44" s="136"/>
      <c r="AL44" s="136"/>
      <c r="AM44" s="136"/>
      <c r="AN44" s="136"/>
      <c r="AO44" s="136"/>
      <c r="AP44" s="136"/>
      <c r="AQ44" s="136"/>
      <c r="AR44" s="136"/>
      <c r="AS44" s="136"/>
      <c r="AT44" s="136"/>
      <c r="AU44" s="136"/>
      <c r="AV44" s="136"/>
      <c r="AW44" s="136"/>
      <c r="AX44" s="155"/>
      <c r="AY44" s="25"/>
      <c r="AZ44" s="25"/>
    </row>
    <row r="45" spans="1:52" s="6" customFormat="1" ht="26.25" customHeight="1" x14ac:dyDescent="0.2">
      <c r="A45" s="125"/>
      <c r="B45" s="128" t="s">
        <v>78</v>
      </c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35" t="s">
        <v>97</v>
      </c>
      <c r="X45" s="126"/>
      <c r="Y45" s="126"/>
      <c r="Z45" s="126"/>
      <c r="AA45" s="126"/>
      <c r="AB45" s="126"/>
      <c r="AC45" s="126"/>
      <c r="AD45" s="126"/>
      <c r="AE45" s="126"/>
      <c r="AF45" s="126"/>
      <c r="AG45" s="126"/>
      <c r="AH45" s="126"/>
      <c r="AI45" s="126"/>
      <c r="AJ45" s="126"/>
      <c r="AK45" s="126"/>
      <c r="AL45" s="126"/>
      <c r="AM45" s="126"/>
      <c r="AN45" s="126"/>
      <c r="AO45" s="126"/>
      <c r="AP45" s="126"/>
      <c r="AQ45" s="126"/>
      <c r="AR45" s="126"/>
      <c r="AS45" s="126"/>
      <c r="AT45" s="126"/>
      <c r="AU45" s="126"/>
      <c r="AV45" s="126"/>
      <c r="AW45" s="126"/>
      <c r="AX45" s="157"/>
      <c r="AY45" s="25"/>
      <c r="AZ45" s="25"/>
    </row>
    <row r="46" spans="1:52" s="6" customFormat="1" ht="26.25" customHeight="1" x14ac:dyDescent="0.2">
      <c r="A46" s="125"/>
      <c r="B46" s="128" t="s">
        <v>79</v>
      </c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35" t="s">
        <v>97</v>
      </c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N46" s="126"/>
      <c r="AO46" s="126"/>
      <c r="AP46" s="126"/>
      <c r="AQ46" s="126"/>
      <c r="AR46" s="126"/>
      <c r="AS46" s="126"/>
      <c r="AT46" s="126"/>
      <c r="AU46" s="126"/>
      <c r="AV46" s="126"/>
      <c r="AW46" s="126"/>
      <c r="AX46" s="157"/>
      <c r="AY46" s="25"/>
      <c r="AZ46" s="25"/>
    </row>
    <row r="47" spans="1:52" s="6" customFormat="1" ht="35.25" customHeight="1" x14ac:dyDescent="0.2">
      <c r="A47" s="125"/>
      <c r="B47" s="128" t="s">
        <v>80</v>
      </c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35" t="s">
        <v>96</v>
      </c>
      <c r="X47" s="126"/>
      <c r="Y47" s="126"/>
      <c r="Z47" s="126"/>
      <c r="AA47" s="126"/>
      <c r="AB47" s="126"/>
      <c r="AC47" s="126"/>
      <c r="AD47" s="126"/>
      <c r="AE47" s="126"/>
      <c r="AF47" s="126"/>
      <c r="AG47" s="126"/>
      <c r="AH47" s="126"/>
      <c r="AI47" s="126"/>
      <c r="AJ47" s="126"/>
      <c r="AK47" s="126"/>
      <c r="AL47" s="126"/>
      <c r="AM47" s="126"/>
      <c r="AN47" s="126"/>
      <c r="AO47" s="126"/>
      <c r="AP47" s="126"/>
      <c r="AQ47" s="126"/>
      <c r="AR47" s="126"/>
      <c r="AS47" s="126"/>
      <c r="AT47" s="126"/>
      <c r="AU47" s="126"/>
      <c r="AV47" s="126"/>
      <c r="AW47" s="126"/>
      <c r="AX47" s="157"/>
      <c r="AY47" s="25"/>
      <c r="AZ47" s="25"/>
    </row>
    <row r="48" spans="1:52" s="6" customFormat="1" ht="35.25" customHeight="1" x14ac:dyDescent="0.2">
      <c r="A48" s="125"/>
      <c r="B48" s="132" t="s">
        <v>81</v>
      </c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35" t="s">
        <v>97</v>
      </c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126"/>
      <c r="AJ48" s="126"/>
      <c r="AK48" s="126"/>
      <c r="AL48" s="126"/>
      <c r="AM48" s="126"/>
      <c r="AN48" s="126"/>
      <c r="AO48" s="126"/>
      <c r="AP48" s="126"/>
      <c r="AQ48" s="126"/>
      <c r="AR48" s="126"/>
      <c r="AS48" s="126"/>
      <c r="AT48" s="126"/>
      <c r="AU48" s="126"/>
      <c r="AV48" s="126"/>
      <c r="AW48" s="126"/>
      <c r="AX48" s="157"/>
      <c r="AY48" s="25"/>
      <c r="AZ48" s="25"/>
    </row>
    <row r="49" spans="1:52" s="6" customFormat="1" ht="35.25" customHeight="1" x14ac:dyDescent="0.2">
      <c r="A49" s="125"/>
      <c r="B49" s="131" t="s">
        <v>82</v>
      </c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135" t="s">
        <v>97</v>
      </c>
      <c r="X49" s="126"/>
      <c r="Y49" s="126"/>
      <c r="Z49" s="126"/>
      <c r="AA49" s="126"/>
      <c r="AB49" s="126"/>
      <c r="AC49" s="126"/>
      <c r="AD49" s="126"/>
      <c r="AE49" s="126"/>
      <c r="AF49" s="126"/>
      <c r="AG49" s="126"/>
      <c r="AH49" s="126"/>
      <c r="AI49" s="126"/>
      <c r="AJ49" s="126"/>
      <c r="AK49" s="126"/>
      <c r="AL49" s="126"/>
      <c r="AM49" s="126"/>
      <c r="AN49" s="126"/>
      <c r="AO49" s="126"/>
      <c r="AP49" s="126"/>
      <c r="AQ49" s="126"/>
      <c r="AR49" s="126"/>
      <c r="AS49" s="126"/>
      <c r="AT49" s="126"/>
      <c r="AU49" s="126"/>
      <c r="AV49" s="126"/>
      <c r="AW49" s="126"/>
      <c r="AX49" s="157"/>
      <c r="AY49" s="25"/>
      <c r="AZ49" s="25"/>
    </row>
    <row r="50" spans="1:52" s="6" customFormat="1" ht="35.25" customHeight="1" x14ac:dyDescent="0.2">
      <c r="A50" s="125"/>
      <c r="B50" s="131" t="s">
        <v>83</v>
      </c>
      <c r="C50" s="126"/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26"/>
      <c r="U50" s="126"/>
      <c r="V50" s="126"/>
      <c r="W50" s="135" t="s">
        <v>97</v>
      </c>
      <c r="X50" s="126"/>
      <c r="Y50" s="126"/>
      <c r="Z50" s="126"/>
      <c r="AA50" s="126"/>
      <c r="AB50" s="126"/>
      <c r="AC50" s="126"/>
      <c r="AD50" s="126"/>
      <c r="AE50" s="126"/>
      <c r="AF50" s="126"/>
      <c r="AG50" s="126"/>
      <c r="AH50" s="126"/>
      <c r="AI50" s="126"/>
      <c r="AJ50" s="126"/>
      <c r="AK50" s="126"/>
      <c r="AL50" s="126"/>
      <c r="AM50" s="126"/>
      <c r="AN50" s="126"/>
      <c r="AO50" s="126"/>
      <c r="AP50" s="126"/>
      <c r="AQ50" s="126"/>
      <c r="AR50" s="126"/>
      <c r="AS50" s="126"/>
      <c r="AT50" s="126"/>
      <c r="AU50" s="126"/>
      <c r="AV50" s="126"/>
      <c r="AW50" s="126"/>
      <c r="AX50" s="157"/>
      <c r="AY50" s="25"/>
      <c r="AZ50" s="25"/>
    </row>
    <row r="51" spans="1:52" s="6" customFormat="1" ht="35.25" customHeight="1" x14ac:dyDescent="0.2">
      <c r="A51" s="125"/>
      <c r="B51" s="131" t="s">
        <v>84</v>
      </c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35" t="s">
        <v>96</v>
      </c>
      <c r="X51" s="126"/>
      <c r="Y51" s="126"/>
      <c r="Z51" s="126"/>
      <c r="AA51" s="126"/>
      <c r="AB51" s="126"/>
      <c r="AC51" s="126"/>
      <c r="AD51" s="126"/>
      <c r="AE51" s="126"/>
      <c r="AF51" s="126"/>
      <c r="AG51" s="126"/>
      <c r="AH51" s="126"/>
      <c r="AI51" s="126"/>
      <c r="AJ51" s="126"/>
      <c r="AK51" s="126"/>
      <c r="AL51" s="126"/>
      <c r="AM51" s="126"/>
      <c r="AN51" s="126"/>
      <c r="AO51" s="126"/>
      <c r="AP51" s="126"/>
      <c r="AQ51" s="126"/>
      <c r="AR51" s="126"/>
      <c r="AS51" s="126"/>
      <c r="AT51" s="126"/>
      <c r="AU51" s="126"/>
      <c r="AV51" s="126"/>
      <c r="AW51" s="126"/>
      <c r="AX51" s="157"/>
      <c r="AY51" s="25"/>
      <c r="AZ51" s="25"/>
    </row>
    <row r="52" spans="1:52" s="6" customFormat="1" ht="35.25" customHeight="1" x14ac:dyDescent="0.2">
      <c r="A52" s="125"/>
      <c r="B52" s="131" t="s">
        <v>85</v>
      </c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35" t="s">
        <v>112</v>
      </c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/>
      <c r="AO52" s="126"/>
      <c r="AP52" s="126"/>
      <c r="AQ52" s="126"/>
      <c r="AR52" s="126"/>
      <c r="AS52" s="126"/>
      <c r="AT52" s="126"/>
      <c r="AU52" s="126"/>
      <c r="AV52" s="126"/>
      <c r="AW52" s="126"/>
      <c r="AX52" s="157"/>
      <c r="AY52" s="25"/>
      <c r="AZ52" s="25"/>
    </row>
    <row r="53" spans="1:52" s="6" customFormat="1" ht="35.25" customHeight="1" x14ac:dyDescent="0.2">
      <c r="A53" s="125"/>
      <c r="B53" s="131" t="s">
        <v>86</v>
      </c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35" t="s">
        <v>96</v>
      </c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/>
      <c r="AO53" s="126"/>
      <c r="AP53" s="126"/>
      <c r="AQ53" s="126"/>
      <c r="AR53" s="126"/>
      <c r="AS53" s="126"/>
      <c r="AT53" s="126"/>
      <c r="AU53" s="126"/>
      <c r="AV53" s="126"/>
      <c r="AW53" s="126"/>
      <c r="AX53" s="157"/>
      <c r="AY53" s="25"/>
      <c r="AZ53" s="25"/>
    </row>
    <row r="54" spans="1:52" s="6" customFormat="1" ht="35.25" customHeight="1" x14ac:dyDescent="0.2">
      <c r="A54" s="125"/>
      <c r="B54" s="131" t="s">
        <v>87</v>
      </c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35" t="s">
        <v>96</v>
      </c>
      <c r="X54" s="134"/>
      <c r="Y54" s="134"/>
      <c r="Z54" s="134"/>
      <c r="AA54" s="134"/>
      <c r="AB54" s="126"/>
      <c r="AC54" s="126"/>
      <c r="AD54" s="126"/>
      <c r="AE54" s="126"/>
      <c r="AF54" s="126"/>
      <c r="AG54" s="126"/>
      <c r="AH54" s="126"/>
      <c r="AI54" s="126"/>
      <c r="AJ54" s="126"/>
      <c r="AK54" s="126"/>
      <c r="AL54" s="126"/>
      <c r="AM54" s="126"/>
      <c r="AN54" s="126"/>
      <c r="AO54" s="126"/>
      <c r="AP54" s="126"/>
      <c r="AQ54" s="126"/>
      <c r="AR54" s="126"/>
      <c r="AS54" s="126"/>
      <c r="AT54" s="126"/>
      <c r="AU54" s="126"/>
      <c r="AV54" s="126"/>
      <c r="AW54" s="126"/>
      <c r="AX54" s="157"/>
      <c r="AY54" s="25"/>
      <c r="AZ54" s="25"/>
    </row>
    <row r="55" spans="1:52" s="6" customFormat="1" ht="35.25" customHeight="1" x14ac:dyDescent="0.2">
      <c r="A55" s="125"/>
      <c r="B55" s="131" t="s">
        <v>88</v>
      </c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35" t="s">
        <v>96</v>
      </c>
      <c r="X55" s="126"/>
      <c r="Y55" s="126"/>
      <c r="Z55" s="126"/>
      <c r="AA55" s="126"/>
      <c r="AB55" s="126"/>
      <c r="AC55" s="126"/>
      <c r="AD55" s="126"/>
      <c r="AE55" s="126"/>
      <c r="AF55" s="126"/>
      <c r="AG55" s="126"/>
      <c r="AH55" s="126"/>
      <c r="AI55" s="126"/>
      <c r="AJ55" s="126"/>
      <c r="AK55" s="126"/>
      <c r="AL55" s="126"/>
      <c r="AM55" s="126"/>
      <c r="AN55" s="126"/>
      <c r="AO55" s="126"/>
      <c r="AP55" s="126"/>
      <c r="AQ55" s="126"/>
      <c r="AR55" s="126"/>
      <c r="AS55" s="126"/>
      <c r="AT55" s="126"/>
      <c r="AU55" s="126"/>
      <c r="AV55" s="126"/>
      <c r="AW55" s="126"/>
      <c r="AX55" s="157"/>
      <c r="AY55" s="25"/>
      <c r="AZ55" s="25"/>
    </row>
    <row r="56" spans="1:52" s="6" customFormat="1" ht="36.75" customHeight="1" x14ac:dyDescent="0.2">
      <c r="A56" s="125"/>
      <c r="B56" s="131" t="s">
        <v>89</v>
      </c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35" t="s">
        <v>96</v>
      </c>
      <c r="X56" s="138" t="s">
        <v>46</v>
      </c>
      <c r="Y56" s="138" t="s">
        <v>46</v>
      </c>
      <c r="Z56" s="138" t="s">
        <v>46</v>
      </c>
      <c r="AA56" s="138" t="s">
        <v>46</v>
      </c>
      <c r="AB56" s="138" t="s">
        <v>120</v>
      </c>
      <c r="AC56" s="138" t="s">
        <v>46</v>
      </c>
      <c r="AD56" s="138" t="s">
        <v>46</v>
      </c>
      <c r="AE56" s="138" t="s">
        <v>120</v>
      </c>
      <c r="AF56" s="134" t="s">
        <v>120</v>
      </c>
      <c r="AG56" s="138" t="s">
        <v>46</v>
      </c>
      <c r="AH56" s="138" t="s">
        <v>121</v>
      </c>
      <c r="AI56" s="138" t="s">
        <v>121</v>
      </c>
      <c r="AJ56" s="138" t="s">
        <v>114</v>
      </c>
      <c r="AK56" s="137">
        <v>37500</v>
      </c>
      <c r="AL56" s="137">
        <v>37500</v>
      </c>
      <c r="AM56" s="126"/>
      <c r="AN56" s="137">
        <v>30000</v>
      </c>
      <c r="AO56" s="137">
        <v>30000</v>
      </c>
      <c r="AP56" s="126"/>
      <c r="AQ56" s="138" t="s">
        <v>46</v>
      </c>
      <c r="AR56" s="138" t="s">
        <v>46</v>
      </c>
      <c r="AS56" s="138" t="s">
        <v>46</v>
      </c>
      <c r="AT56" s="138" t="s">
        <v>46</v>
      </c>
      <c r="AU56" s="138" t="s">
        <v>46</v>
      </c>
      <c r="AV56" s="138" t="s">
        <v>46</v>
      </c>
      <c r="AW56" s="138" t="s">
        <v>46</v>
      </c>
      <c r="AX56" s="157"/>
      <c r="AY56" s="25"/>
      <c r="AZ56" s="25"/>
    </row>
    <row r="57" spans="1:52" s="6" customFormat="1" ht="36.75" customHeight="1" x14ac:dyDescent="0.2">
      <c r="A57" s="125"/>
      <c r="B57" s="131"/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35"/>
      <c r="X57" s="138" t="s">
        <v>46</v>
      </c>
      <c r="Y57" s="138" t="s">
        <v>46</v>
      </c>
      <c r="Z57" s="138" t="s">
        <v>46</v>
      </c>
      <c r="AA57" s="138" t="s">
        <v>46</v>
      </c>
      <c r="AB57" s="138" t="s">
        <v>129</v>
      </c>
      <c r="AC57" s="138" t="s">
        <v>46</v>
      </c>
      <c r="AD57" s="138" t="s">
        <v>46</v>
      </c>
      <c r="AE57" s="138" t="s">
        <v>122</v>
      </c>
      <c r="AF57" s="138" t="s">
        <v>122</v>
      </c>
      <c r="AG57" s="138" t="s">
        <v>46</v>
      </c>
      <c r="AH57" s="138" t="s">
        <v>123</v>
      </c>
      <c r="AI57" s="138" t="s">
        <v>123</v>
      </c>
      <c r="AJ57" s="138" t="s">
        <v>114</v>
      </c>
      <c r="AK57" s="137">
        <v>44000</v>
      </c>
      <c r="AL57" s="137">
        <v>44000</v>
      </c>
      <c r="AM57" s="126"/>
      <c r="AN57" s="137">
        <v>39000</v>
      </c>
      <c r="AO57" s="137">
        <v>39000</v>
      </c>
      <c r="AP57" s="126"/>
      <c r="AQ57" s="138" t="s">
        <v>46</v>
      </c>
      <c r="AR57" s="138" t="s">
        <v>46</v>
      </c>
      <c r="AS57" s="138" t="s">
        <v>46</v>
      </c>
      <c r="AT57" s="138" t="s">
        <v>46</v>
      </c>
      <c r="AU57" s="138" t="s">
        <v>46</v>
      </c>
      <c r="AV57" s="138" t="s">
        <v>46</v>
      </c>
      <c r="AW57" s="138" t="s">
        <v>46</v>
      </c>
      <c r="AX57" s="157"/>
      <c r="AY57" s="25"/>
      <c r="AZ57" s="25"/>
    </row>
    <row r="58" spans="1:52" s="6" customFormat="1" ht="36.75" customHeight="1" x14ac:dyDescent="0.2">
      <c r="A58" s="125"/>
      <c r="B58" s="131"/>
      <c r="C58" s="126"/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35"/>
      <c r="X58" s="138" t="s">
        <v>46</v>
      </c>
      <c r="Y58" s="138" t="s">
        <v>46</v>
      </c>
      <c r="Z58" s="138" t="s">
        <v>46</v>
      </c>
      <c r="AA58" s="138" t="s">
        <v>46</v>
      </c>
      <c r="AB58" s="138" t="s">
        <v>124</v>
      </c>
      <c r="AC58" s="138" t="s">
        <v>46</v>
      </c>
      <c r="AD58" s="138" t="s">
        <v>46</v>
      </c>
      <c r="AE58" s="138" t="s">
        <v>124</v>
      </c>
      <c r="AF58" s="138" t="s">
        <v>124</v>
      </c>
      <c r="AG58" s="138" t="s">
        <v>46</v>
      </c>
      <c r="AH58" s="138" t="s">
        <v>125</v>
      </c>
      <c r="AI58" s="138" t="s">
        <v>125</v>
      </c>
      <c r="AJ58" s="138" t="s">
        <v>114</v>
      </c>
      <c r="AK58" s="137">
        <v>7750</v>
      </c>
      <c r="AL58" s="137">
        <v>7750</v>
      </c>
      <c r="AM58" s="126"/>
      <c r="AN58" s="137">
        <v>7750</v>
      </c>
      <c r="AO58" s="137">
        <v>7750</v>
      </c>
      <c r="AP58" s="126"/>
      <c r="AQ58" s="138" t="s">
        <v>46</v>
      </c>
      <c r="AR58" s="138" t="s">
        <v>46</v>
      </c>
      <c r="AS58" s="138" t="s">
        <v>46</v>
      </c>
      <c r="AT58" s="138" t="s">
        <v>46</v>
      </c>
      <c r="AU58" s="138" t="s">
        <v>46</v>
      </c>
      <c r="AV58" s="138" t="s">
        <v>46</v>
      </c>
      <c r="AW58" s="138" t="s">
        <v>46</v>
      </c>
      <c r="AX58" s="157"/>
      <c r="AY58" s="25"/>
      <c r="AZ58" s="25"/>
    </row>
    <row r="59" spans="1:52" s="6" customFormat="1" ht="33" customHeight="1" x14ac:dyDescent="0.2">
      <c r="A59" s="125"/>
      <c r="B59" s="131" t="s">
        <v>90</v>
      </c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35" t="s">
        <v>113</v>
      </c>
      <c r="X59" s="126"/>
      <c r="Y59" s="126"/>
      <c r="Z59" s="126"/>
      <c r="AA59" s="126"/>
      <c r="AB59" s="126"/>
      <c r="AC59" s="126"/>
      <c r="AD59" s="126"/>
      <c r="AE59" s="126"/>
      <c r="AF59" s="126"/>
      <c r="AG59" s="126"/>
      <c r="AH59" s="126"/>
      <c r="AI59" s="126"/>
      <c r="AJ59" s="126"/>
      <c r="AK59" s="126"/>
      <c r="AL59" s="126"/>
      <c r="AM59" s="126"/>
      <c r="AN59" s="126"/>
      <c r="AO59" s="126"/>
      <c r="AP59" s="126"/>
      <c r="AQ59" s="126"/>
      <c r="AR59" s="126"/>
      <c r="AS59" s="126"/>
      <c r="AT59" s="126"/>
      <c r="AU59" s="126"/>
      <c r="AV59" s="126"/>
      <c r="AW59" s="126"/>
      <c r="AX59" s="157"/>
      <c r="AY59" s="25"/>
      <c r="AZ59" s="25"/>
    </row>
    <row r="60" spans="1:52" s="6" customFormat="1" ht="36" customHeight="1" x14ac:dyDescent="0.2">
      <c r="A60" s="125"/>
      <c r="B60" s="131" t="s">
        <v>91</v>
      </c>
      <c r="C60" s="126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35" t="s">
        <v>96</v>
      </c>
      <c r="X60" s="126"/>
      <c r="Y60" s="126"/>
      <c r="Z60" s="126"/>
      <c r="AA60" s="126"/>
      <c r="AB60" s="126"/>
      <c r="AC60" s="126"/>
      <c r="AD60" s="126"/>
      <c r="AE60" s="126"/>
      <c r="AF60" s="126"/>
      <c r="AG60" s="126"/>
      <c r="AH60" s="126"/>
      <c r="AI60" s="126"/>
      <c r="AJ60" s="126"/>
      <c r="AK60" s="126"/>
      <c r="AL60" s="126"/>
      <c r="AM60" s="126"/>
      <c r="AN60" s="126"/>
      <c r="AO60" s="126"/>
      <c r="AP60" s="126"/>
      <c r="AQ60" s="126"/>
      <c r="AR60" s="126"/>
      <c r="AS60" s="126"/>
      <c r="AT60" s="126"/>
      <c r="AU60" s="126"/>
      <c r="AV60" s="126"/>
      <c r="AW60" s="126"/>
      <c r="AX60" s="157"/>
      <c r="AY60" s="25"/>
      <c r="AZ60" s="25"/>
    </row>
    <row r="61" spans="1:52" s="6" customFormat="1" ht="26.25" customHeight="1" x14ac:dyDescent="0.2">
      <c r="A61" s="125"/>
      <c r="B61" s="131" t="s">
        <v>92</v>
      </c>
      <c r="C61" s="126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35"/>
      <c r="X61" s="126"/>
      <c r="Y61" s="126"/>
      <c r="Z61" s="126"/>
      <c r="AA61" s="126"/>
      <c r="AB61" s="126"/>
      <c r="AC61" s="126"/>
      <c r="AD61" s="126"/>
      <c r="AE61" s="126"/>
      <c r="AF61" s="126"/>
      <c r="AG61" s="126"/>
      <c r="AH61" s="126"/>
      <c r="AI61" s="126"/>
      <c r="AJ61" s="126"/>
      <c r="AK61" s="126"/>
      <c r="AL61" s="126"/>
      <c r="AM61" s="126"/>
      <c r="AN61" s="126"/>
      <c r="AO61" s="126"/>
      <c r="AP61" s="126"/>
      <c r="AQ61" s="126"/>
      <c r="AR61" s="126"/>
      <c r="AS61" s="126"/>
      <c r="AT61" s="126"/>
      <c r="AU61" s="126"/>
      <c r="AV61" s="126"/>
      <c r="AW61" s="126"/>
      <c r="AX61" s="157"/>
      <c r="AY61" s="25"/>
      <c r="AZ61" s="25"/>
    </row>
    <row r="62" spans="1:52" s="6" customFormat="1" ht="35.25" customHeight="1" x14ac:dyDescent="0.2">
      <c r="A62" s="125"/>
      <c r="B62" s="131" t="s">
        <v>93</v>
      </c>
      <c r="C62" s="126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35" t="s">
        <v>96</v>
      </c>
      <c r="X62" s="126"/>
      <c r="Y62" s="126"/>
      <c r="Z62" s="126"/>
      <c r="AA62" s="126"/>
      <c r="AB62" s="126"/>
      <c r="AC62" s="126"/>
      <c r="AD62" s="126"/>
      <c r="AE62" s="126"/>
      <c r="AF62" s="126"/>
      <c r="AG62" s="126"/>
      <c r="AH62" s="126"/>
      <c r="AI62" s="126"/>
      <c r="AJ62" s="126"/>
      <c r="AK62" s="126"/>
      <c r="AL62" s="126"/>
      <c r="AM62" s="126"/>
      <c r="AN62" s="126"/>
      <c r="AO62" s="126"/>
      <c r="AP62" s="126"/>
      <c r="AQ62" s="126"/>
      <c r="AR62" s="126"/>
      <c r="AS62" s="126"/>
      <c r="AT62" s="126"/>
      <c r="AU62" s="126"/>
      <c r="AV62" s="126"/>
      <c r="AW62" s="126"/>
      <c r="AX62" s="157"/>
      <c r="AY62" s="25"/>
      <c r="AZ62" s="25"/>
    </row>
    <row r="63" spans="1:52" s="6" customFormat="1" ht="26.25" customHeight="1" x14ac:dyDescent="0.2">
      <c r="A63" s="125"/>
      <c r="B63" s="131" t="s">
        <v>94</v>
      </c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35" t="s">
        <v>97</v>
      </c>
      <c r="X63" s="126"/>
      <c r="Y63" s="126"/>
      <c r="Z63" s="126"/>
      <c r="AA63" s="126"/>
      <c r="AB63" s="126"/>
      <c r="AC63" s="126"/>
      <c r="AD63" s="126"/>
      <c r="AE63" s="126"/>
      <c r="AF63" s="126"/>
      <c r="AG63" s="126"/>
      <c r="AH63" s="126"/>
      <c r="AI63" s="126"/>
      <c r="AJ63" s="126"/>
      <c r="AK63" s="126"/>
      <c r="AL63" s="126"/>
      <c r="AM63" s="126"/>
      <c r="AN63" s="126"/>
      <c r="AO63" s="126"/>
      <c r="AP63" s="126"/>
      <c r="AQ63" s="126"/>
      <c r="AR63" s="126"/>
      <c r="AS63" s="126"/>
      <c r="AT63" s="126"/>
      <c r="AU63" s="126"/>
      <c r="AV63" s="126"/>
      <c r="AW63" s="126"/>
      <c r="AX63" s="157"/>
      <c r="AY63" s="25"/>
      <c r="AZ63" s="25"/>
    </row>
    <row r="64" spans="1:52" s="6" customFormat="1" ht="36.75" customHeight="1" x14ac:dyDescent="0.2">
      <c r="A64" s="125"/>
      <c r="B64" s="131" t="s">
        <v>95</v>
      </c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35" t="s">
        <v>96</v>
      </c>
      <c r="X64" s="126"/>
      <c r="Y64" s="126"/>
      <c r="Z64" s="126"/>
      <c r="AA64" s="126"/>
      <c r="AB64" s="126"/>
      <c r="AC64" s="126"/>
      <c r="AD64" s="126"/>
      <c r="AE64" s="126"/>
      <c r="AF64" s="126"/>
      <c r="AG64" s="126"/>
      <c r="AH64" s="126"/>
      <c r="AI64" s="126"/>
      <c r="AJ64" s="126"/>
      <c r="AK64" s="126"/>
      <c r="AL64" s="126"/>
      <c r="AM64" s="126"/>
      <c r="AN64" s="126"/>
      <c r="AO64" s="126"/>
      <c r="AP64" s="126"/>
      <c r="AQ64" s="126"/>
      <c r="AR64" s="126"/>
      <c r="AS64" s="126"/>
      <c r="AT64" s="126"/>
      <c r="AU64" s="126"/>
      <c r="AV64" s="126"/>
      <c r="AW64" s="126"/>
      <c r="AX64" s="157"/>
      <c r="AY64" s="25"/>
      <c r="AZ64" s="25"/>
    </row>
    <row r="65" spans="1:52" s="6" customFormat="1" ht="43.5" customHeight="1" x14ac:dyDescent="0.2">
      <c r="A65" s="125"/>
      <c r="B65" s="131" t="s">
        <v>98</v>
      </c>
      <c r="C65" s="134"/>
      <c r="D65" s="134"/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134"/>
      <c r="P65" s="134"/>
      <c r="Q65" s="134"/>
      <c r="R65" s="134"/>
      <c r="S65" s="134"/>
      <c r="T65" s="134"/>
      <c r="U65" s="134"/>
      <c r="V65" s="134"/>
      <c r="W65" s="135" t="s">
        <v>96</v>
      </c>
      <c r="X65" s="126"/>
      <c r="Y65" s="126"/>
      <c r="Z65" s="126"/>
      <c r="AA65" s="126"/>
      <c r="AB65" s="126"/>
      <c r="AC65" s="126"/>
      <c r="AD65" s="126"/>
      <c r="AE65" s="126"/>
      <c r="AF65" s="126"/>
      <c r="AG65" s="126"/>
      <c r="AH65" s="126"/>
      <c r="AI65" s="126"/>
      <c r="AJ65" s="126"/>
      <c r="AK65" s="126"/>
      <c r="AL65" s="126"/>
      <c r="AM65" s="126"/>
      <c r="AN65" s="126"/>
      <c r="AO65" s="126"/>
      <c r="AP65" s="126"/>
      <c r="AQ65" s="126"/>
      <c r="AR65" s="126"/>
      <c r="AS65" s="126"/>
      <c r="AT65" s="126"/>
      <c r="AU65" s="126"/>
      <c r="AV65" s="126"/>
      <c r="AW65" s="126"/>
      <c r="AX65" s="157"/>
      <c r="AY65" s="25"/>
      <c r="AZ65" s="25"/>
    </row>
    <row r="66" spans="1:52" s="6" customFormat="1" ht="31.5" customHeight="1" x14ac:dyDescent="0.2">
      <c r="A66" s="125"/>
      <c r="B66" s="131" t="s">
        <v>99</v>
      </c>
      <c r="C66" s="134"/>
      <c r="D66" s="134"/>
      <c r="E66" s="134"/>
      <c r="F66" s="134"/>
      <c r="G66" s="134"/>
      <c r="H66" s="134"/>
      <c r="I66" s="134"/>
      <c r="J66" s="134"/>
      <c r="K66" s="134"/>
      <c r="L66" s="134"/>
      <c r="M66" s="134"/>
      <c r="N66" s="134"/>
      <c r="O66" s="134"/>
      <c r="P66" s="134"/>
      <c r="Q66" s="134"/>
      <c r="R66" s="134"/>
      <c r="S66" s="134"/>
      <c r="T66" s="134"/>
      <c r="U66" s="134"/>
      <c r="V66" s="134"/>
      <c r="W66" s="135" t="s">
        <v>100</v>
      </c>
      <c r="X66" s="126"/>
      <c r="Y66" s="126"/>
      <c r="Z66" s="126"/>
      <c r="AA66" s="126"/>
      <c r="AB66" s="126"/>
      <c r="AC66" s="126"/>
      <c r="AD66" s="126"/>
      <c r="AE66" s="126"/>
      <c r="AF66" s="126"/>
      <c r="AG66" s="126"/>
      <c r="AH66" s="126"/>
      <c r="AI66" s="126"/>
      <c r="AJ66" s="126"/>
      <c r="AK66" s="126"/>
      <c r="AL66" s="126"/>
      <c r="AM66" s="126"/>
      <c r="AN66" s="126"/>
      <c r="AO66" s="126"/>
      <c r="AP66" s="126"/>
      <c r="AQ66" s="126"/>
      <c r="AR66" s="126"/>
      <c r="AS66" s="126"/>
      <c r="AT66" s="126"/>
      <c r="AU66" s="126"/>
      <c r="AV66" s="126"/>
      <c r="AW66" s="126"/>
      <c r="AX66" s="157"/>
      <c r="AY66" s="25"/>
      <c r="AZ66" s="25"/>
    </row>
    <row r="67" spans="1:52" s="6" customFormat="1" ht="36" customHeight="1" x14ac:dyDescent="0.2">
      <c r="A67" s="125"/>
      <c r="B67" s="131" t="s">
        <v>101</v>
      </c>
      <c r="C67" s="134"/>
      <c r="D67" s="134"/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O67" s="134"/>
      <c r="P67" s="134"/>
      <c r="Q67" s="134"/>
      <c r="R67" s="134"/>
      <c r="S67" s="134"/>
      <c r="T67" s="134"/>
      <c r="U67" s="134"/>
      <c r="V67" s="134"/>
      <c r="W67" s="135" t="s">
        <v>96</v>
      </c>
      <c r="X67" s="126"/>
      <c r="Y67" s="126"/>
      <c r="Z67" s="126"/>
      <c r="AA67" s="126"/>
      <c r="AB67" s="126"/>
      <c r="AC67" s="126"/>
      <c r="AD67" s="126"/>
      <c r="AE67" s="126"/>
      <c r="AF67" s="126"/>
      <c r="AG67" s="126"/>
      <c r="AH67" s="126"/>
      <c r="AI67" s="126"/>
      <c r="AJ67" s="126"/>
      <c r="AK67" s="126"/>
      <c r="AL67" s="126"/>
      <c r="AM67" s="126"/>
      <c r="AN67" s="126"/>
      <c r="AO67" s="126"/>
      <c r="AP67" s="126"/>
      <c r="AQ67" s="126"/>
      <c r="AR67" s="126"/>
      <c r="AS67" s="126"/>
      <c r="AT67" s="126"/>
      <c r="AU67" s="126"/>
      <c r="AV67" s="126"/>
      <c r="AW67" s="126"/>
      <c r="AX67" s="157"/>
      <c r="AY67" s="25"/>
      <c r="AZ67" s="25"/>
    </row>
    <row r="68" spans="1:52" s="6" customFormat="1" ht="36" customHeight="1" x14ac:dyDescent="0.2">
      <c r="A68" s="125"/>
      <c r="B68" s="131" t="s">
        <v>102</v>
      </c>
      <c r="C68" s="134"/>
      <c r="D68" s="134"/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/>
      <c r="P68" s="134"/>
      <c r="Q68" s="134"/>
      <c r="R68" s="134"/>
      <c r="S68" s="134"/>
      <c r="T68" s="134"/>
      <c r="U68" s="134"/>
      <c r="V68" s="134"/>
      <c r="W68" s="135" t="s">
        <v>96</v>
      </c>
      <c r="X68" s="126"/>
      <c r="Y68" s="126"/>
      <c r="Z68" s="126"/>
      <c r="AA68" s="126"/>
      <c r="AB68" s="126"/>
      <c r="AC68" s="126"/>
      <c r="AD68" s="126"/>
      <c r="AE68" s="126"/>
      <c r="AF68" s="126"/>
      <c r="AG68" s="126"/>
      <c r="AH68" s="126"/>
      <c r="AI68" s="126"/>
      <c r="AJ68" s="126"/>
      <c r="AK68" s="126"/>
      <c r="AL68" s="126"/>
      <c r="AM68" s="126"/>
      <c r="AN68" s="126"/>
      <c r="AO68" s="126"/>
      <c r="AP68" s="126"/>
      <c r="AQ68" s="126"/>
      <c r="AR68" s="126"/>
      <c r="AS68" s="126"/>
      <c r="AT68" s="126"/>
      <c r="AU68" s="126"/>
      <c r="AV68" s="126"/>
      <c r="AW68" s="126"/>
      <c r="AX68" s="157"/>
      <c r="AY68" s="25"/>
      <c r="AZ68" s="25"/>
    </row>
    <row r="69" spans="1:52" s="6" customFormat="1" ht="36" customHeight="1" x14ac:dyDescent="0.2">
      <c r="A69" s="125"/>
      <c r="B69" s="131" t="s">
        <v>103</v>
      </c>
      <c r="C69" s="134"/>
      <c r="D69" s="134"/>
      <c r="E69" s="134"/>
      <c r="F69" s="134"/>
      <c r="G69" s="134"/>
      <c r="H69" s="134"/>
      <c r="I69" s="134"/>
      <c r="J69" s="134"/>
      <c r="K69" s="134"/>
      <c r="L69" s="134"/>
      <c r="M69" s="134"/>
      <c r="N69" s="134"/>
      <c r="O69" s="134"/>
      <c r="P69" s="134"/>
      <c r="Q69" s="134"/>
      <c r="R69" s="134"/>
      <c r="S69" s="134"/>
      <c r="T69" s="134"/>
      <c r="U69" s="134"/>
      <c r="V69" s="134"/>
      <c r="W69" s="135" t="s">
        <v>96</v>
      </c>
      <c r="X69" s="126"/>
      <c r="Y69" s="126"/>
      <c r="Z69" s="126"/>
      <c r="AA69" s="126"/>
      <c r="AB69" s="126"/>
      <c r="AC69" s="126"/>
      <c r="AD69" s="126"/>
      <c r="AE69" s="126"/>
      <c r="AF69" s="126"/>
      <c r="AG69" s="126"/>
      <c r="AH69" s="126"/>
      <c r="AI69" s="126"/>
      <c r="AJ69" s="126"/>
      <c r="AK69" s="126"/>
      <c r="AL69" s="126"/>
      <c r="AM69" s="126"/>
      <c r="AN69" s="126"/>
      <c r="AO69" s="126"/>
      <c r="AP69" s="126"/>
      <c r="AQ69" s="126"/>
      <c r="AR69" s="126"/>
      <c r="AS69" s="126"/>
      <c r="AT69" s="126"/>
      <c r="AU69" s="126"/>
      <c r="AV69" s="126"/>
      <c r="AW69" s="126"/>
      <c r="AX69" s="157"/>
      <c r="AY69" s="25"/>
      <c r="AZ69" s="25"/>
    </row>
    <row r="70" spans="1:52" s="6" customFormat="1" ht="36" customHeight="1" x14ac:dyDescent="0.2">
      <c r="A70" s="125"/>
      <c r="B70" s="131" t="s">
        <v>104</v>
      </c>
      <c r="C70" s="134"/>
      <c r="D70" s="134"/>
      <c r="E70" s="134"/>
      <c r="F70" s="134"/>
      <c r="G70" s="134"/>
      <c r="H70" s="134"/>
      <c r="I70" s="134"/>
      <c r="J70" s="134"/>
      <c r="K70" s="134"/>
      <c r="L70" s="134"/>
      <c r="M70" s="134"/>
      <c r="N70" s="134"/>
      <c r="O70" s="134"/>
      <c r="P70" s="134"/>
      <c r="Q70" s="134"/>
      <c r="R70" s="134"/>
      <c r="S70" s="134"/>
      <c r="T70" s="134"/>
      <c r="U70" s="134"/>
      <c r="V70" s="134"/>
      <c r="W70" s="135"/>
      <c r="X70" s="126"/>
      <c r="Y70" s="126"/>
      <c r="Z70" s="126"/>
      <c r="AA70" s="126"/>
      <c r="AB70" s="126"/>
      <c r="AC70" s="126"/>
      <c r="AD70" s="126"/>
      <c r="AE70" s="126"/>
      <c r="AF70" s="126"/>
      <c r="AG70" s="126"/>
      <c r="AH70" s="126"/>
      <c r="AI70" s="126"/>
      <c r="AJ70" s="126"/>
      <c r="AK70" s="126"/>
      <c r="AL70" s="126"/>
      <c r="AM70" s="126"/>
      <c r="AN70" s="126"/>
      <c r="AO70" s="126"/>
      <c r="AP70" s="126"/>
      <c r="AQ70" s="126"/>
      <c r="AR70" s="126"/>
      <c r="AS70" s="126"/>
      <c r="AT70" s="126"/>
      <c r="AU70" s="126"/>
      <c r="AV70" s="126"/>
      <c r="AW70" s="126"/>
      <c r="AX70" s="157"/>
      <c r="AY70" s="25"/>
      <c r="AZ70" s="25"/>
    </row>
    <row r="71" spans="1:52" s="6" customFormat="1" ht="36" customHeight="1" x14ac:dyDescent="0.2">
      <c r="A71" s="125"/>
      <c r="B71" s="131" t="s">
        <v>105</v>
      </c>
      <c r="C71" s="134"/>
      <c r="D71" s="134"/>
      <c r="E71" s="134"/>
      <c r="F71" s="134"/>
      <c r="G71" s="134"/>
      <c r="H71" s="134"/>
      <c r="I71" s="134"/>
      <c r="J71" s="134"/>
      <c r="K71" s="134"/>
      <c r="L71" s="134"/>
      <c r="M71" s="134"/>
      <c r="N71" s="134"/>
      <c r="O71" s="134"/>
      <c r="P71" s="134"/>
      <c r="Q71" s="134"/>
      <c r="R71" s="134"/>
      <c r="S71" s="134"/>
      <c r="T71" s="134"/>
      <c r="U71" s="134"/>
      <c r="V71" s="134"/>
      <c r="W71" s="135" t="s">
        <v>96</v>
      </c>
      <c r="X71" s="126"/>
      <c r="Y71" s="126"/>
      <c r="Z71" s="126"/>
      <c r="AA71" s="126"/>
      <c r="AB71" s="126"/>
      <c r="AC71" s="126"/>
      <c r="AD71" s="126"/>
      <c r="AE71" s="126"/>
      <c r="AF71" s="126"/>
      <c r="AG71" s="126"/>
      <c r="AH71" s="126"/>
      <c r="AI71" s="126"/>
      <c r="AJ71" s="126"/>
      <c r="AK71" s="126"/>
      <c r="AL71" s="126"/>
      <c r="AM71" s="126"/>
      <c r="AN71" s="126"/>
      <c r="AO71" s="126"/>
      <c r="AP71" s="126"/>
      <c r="AQ71" s="126"/>
      <c r="AR71" s="126"/>
      <c r="AS71" s="126"/>
      <c r="AT71" s="126"/>
      <c r="AU71" s="126"/>
      <c r="AV71" s="126"/>
      <c r="AW71" s="126"/>
      <c r="AX71" s="157"/>
      <c r="AY71" s="25"/>
      <c r="AZ71" s="25"/>
    </row>
    <row r="72" spans="1:52" s="6" customFormat="1" ht="36" customHeight="1" x14ac:dyDescent="0.2">
      <c r="A72" s="125"/>
      <c r="B72" s="131" t="s">
        <v>106</v>
      </c>
      <c r="C72" s="134"/>
      <c r="D72" s="134"/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4"/>
      <c r="Q72" s="134"/>
      <c r="R72" s="134"/>
      <c r="S72" s="134"/>
      <c r="T72" s="134"/>
      <c r="U72" s="134"/>
      <c r="V72" s="134"/>
      <c r="W72" s="135" t="s">
        <v>96</v>
      </c>
      <c r="X72" s="126"/>
      <c r="Y72" s="126"/>
      <c r="Z72" s="126"/>
      <c r="AA72" s="126"/>
      <c r="AB72" s="126"/>
      <c r="AC72" s="126"/>
      <c r="AD72" s="126"/>
      <c r="AE72" s="126"/>
      <c r="AF72" s="126"/>
      <c r="AG72" s="126"/>
      <c r="AH72" s="126"/>
      <c r="AI72" s="126"/>
      <c r="AJ72" s="126"/>
      <c r="AK72" s="126"/>
      <c r="AL72" s="126"/>
      <c r="AM72" s="126"/>
      <c r="AN72" s="126"/>
      <c r="AO72" s="126"/>
      <c r="AP72" s="126"/>
      <c r="AQ72" s="126"/>
      <c r="AR72" s="126"/>
      <c r="AS72" s="126"/>
      <c r="AT72" s="126"/>
      <c r="AU72" s="126"/>
      <c r="AV72" s="126"/>
      <c r="AW72" s="126"/>
      <c r="AX72" s="157"/>
      <c r="AY72" s="25"/>
      <c r="AZ72" s="25"/>
    </row>
    <row r="73" spans="1:52" s="6" customFormat="1" ht="36" customHeight="1" x14ac:dyDescent="0.2">
      <c r="A73" s="125"/>
      <c r="B73" s="131" t="s">
        <v>107</v>
      </c>
      <c r="C73" s="134"/>
      <c r="D73" s="134"/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134"/>
      <c r="P73" s="134"/>
      <c r="Q73" s="134"/>
      <c r="R73" s="134"/>
      <c r="S73" s="134"/>
      <c r="T73" s="134"/>
      <c r="U73" s="134"/>
      <c r="V73" s="134"/>
      <c r="W73" s="135" t="s">
        <v>96</v>
      </c>
      <c r="X73" s="126"/>
      <c r="Y73" s="126"/>
      <c r="Z73" s="126"/>
      <c r="AA73" s="126"/>
      <c r="AB73" s="126"/>
      <c r="AC73" s="126"/>
      <c r="AD73" s="126"/>
      <c r="AE73" s="126"/>
      <c r="AF73" s="126"/>
      <c r="AG73" s="126"/>
      <c r="AH73" s="126"/>
      <c r="AI73" s="126"/>
      <c r="AJ73" s="126"/>
      <c r="AK73" s="126"/>
      <c r="AL73" s="126"/>
      <c r="AM73" s="126"/>
      <c r="AN73" s="126"/>
      <c r="AO73" s="126"/>
      <c r="AP73" s="126"/>
      <c r="AQ73" s="126"/>
      <c r="AR73" s="126"/>
      <c r="AS73" s="126"/>
      <c r="AT73" s="126"/>
      <c r="AU73" s="126"/>
      <c r="AV73" s="126"/>
      <c r="AW73" s="126"/>
      <c r="AX73" s="157"/>
      <c r="AY73" s="25"/>
      <c r="AZ73" s="25"/>
    </row>
    <row r="74" spans="1:52" s="6" customFormat="1" ht="23.25" customHeight="1" x14ac:dyDescent="0.2">
      <c r="A74" s="125"/>
      <c r="B74" s="131" t="s">
        <v>108</v>
      </c>
      <c r="C74" s="134"/>
      <c r="D74" s="134"/>
      <c r="E74" s="134"/>
      <c r="F74" s="134"/>
      <c r="G74" s="134"/>
      <c r="H74" s="134"/>
      <c r="I74" s="134"/>
      <c r="J74" s="134"/>
      <c r="K74" s="134"/>
      <c r="L74" s="134"/>
      <c r="M74" s="134"/>
      <c r="N74" s="134"/>
      <c r="O74" s="134"/>
      <c r="P74" s="134"/>
      <c r="Q74" s="134"/>
      <c r="R74" s="134"/>
      <c r="S74" s="134"/>
      <c r="T74" s="134"/>
      <c r="U74" s="134"/>
      <c r="V74" s="134"/>
      <c r="W74" s="135"/>
      <c r="X74" s="126"/>
      <c r="Y74" s="126"/>
      <c r="Z74" s="126"/>
      <c r="AA74" s="126"/>
      <c r="AB74" s="126"/>
      <c r="AC74" s="126"/>
      <c r="AD74" s="126"/>
      <c r="AE74" s="126"/>
      <c r="AF74" s="126"/>
      <c r="AG74" s="126"/>
      <c r="AH74" s="126"/>
      <c r="AI74" s="126"/>
      <c r="AJ74" s="126"/>
      <c r="AK74" s="126"/>
      <c r="AL74" s="126"/>
      <c r="AM74" s="126"/>
      <c r="AN74" s="126"/>
      <c r="AO74" s="126"/>
      <c r="AP74" s="126"/>
      <c r="AQ74" s="126"/>
      <c r="AR74" s="126"/>
      <c r="AS74" s="126"/>
      <c r="AT74" s="126"/>
      <c r="AU74" s="126"/>
      <c r="AV74" s="126"/>
      <c r="AW74" s="126"/>
      <c r="AX74" s="157"/>
      <c r="AY74" s="25"/>
      <c r="AZ74" s="25"/>
    </row>
    <row r="75" spans="1:52" s="6" customFormat="1" ht="26.25" customHeight="1" x14ac:dyDescent="0.2">
      <c r="A75" s="125"/>
      <c r="B75" s="131" t="s">
        <v>109</v>
      </c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134"/>
      <c r="S75" s="134"/>
      <c r="T75" s="134"/>
      <c r="U75" s="134"/>
      <c r="V75" s="134"/>
      <c r="W75" s="135" t="s">
        <v>100</v>
      </c>
      <c r="X75" s="126"/>
      <c r="Y75" s="126"/>
      <c r="Z75" s="126"/>
      <c r="AA75" s="126"/>
      <c r="AB75" s="126"/>
      <c r="AC75" s="126"/>
      <c r="AD75" s="126"/>
      <c r="AE75" s="126"/>
      <c r="AF75" s="126"/>
      <c r="AG75" s="126"/>
      <c r="AH75" s="126"/>
      <c r="AI75" s="126"/>
      <c r="AJ75" s="126"/>
      <c r="AK75" s="126"/>
      <c r="AL75" s="126"/>
      <c r="AM75" s="126"/>
      <c r="AN75" s="126"/>
      <c r="AO75" s="126"/>
      <c r="AP75" s="126"/>
      <c r="AQ75" s="126"/>
      <c r="AR75" s="126"/>
      <c r="AS75" s="126"/>
      <c r="AT75" s="126"/>
      <c r="AU75" s="126"/>
      <c r="AV75" s="126"/>
      <c r="AW75" s="126"/>
      <c r="AX75" s="157"/>
      <c r="AY75" s="25"/>
      <c r="AZ75" s="25"/>
    </row>
    <row r="76" spans="1:52" s="6" customFormat="1" ht="33.75" customHeight="1" x14ac:dyDescent="0.2">
      <c r="A76" s="125"/>
      <c r="B76" s="131" t="s">
        <v>110</v>
      </c>
      <c r="C76" s="134"/>
      <c r="D76" s="134"/>
      <c r="E76" s="134"/>
      <c r="F76" s="134"/>
      <c r="G76" s="134"/>
      <c r="H76" s="134"/>
      <c r="I76" s="134"/>
      <c r="J76" s="134"/>
      <c r="K76" s="134"/>
      <c r="L76" s="134"/>
      <c r="M76" s="134"/>
      <c r="N76" s="134"/>
      <c r="O76" s="134"/>
      <c r="P76" s="134"/>
      <c r="Q76" s="134"/>
      <c r="R76" s="134"/>
      <c r="S76" s="134"/>
      <c r="T76" s="134"/>
      <c r="U76" s="134"/>
      <c r="V76" s="134"/>
      <c r="W76" s="135" t="s">
        <v>100</v>
      </c>
      <c r="X76" s="126"/>
      <c r="Y76" s="126"/>
      <c r="Z76" s="126"/>
      <c r="AA76" s="126"/>
      <c r="AB76" s="126"/>
      <c r="AC76" s="126"/>
      <c r="AD76" s="126"/>
      <c r="AE76" s="126"/>
      <c r="AF76" s="126"/>
      <c r="AG76" s="126"/>
      <c r="AH76" s="126"/>
      <c r="AI76" s="126"/>
      <c r="AJ76" s="126"/>
      <c r="AK76" s="126"/>
      <c r="AL76" s="126"/>
      <c r="AM76" s="126"/>
      <c r="AN76" s="126"/>
      <c r="AO76" s="126"/>
      <c r="AP76" s="126"/>
      <c r="AQ76" s="126"/>
      <c r="AR76" s="126"/>
      <c r="AS76" s="126"/>
      <c r="AT76" s="126"/>
      <c r="AU76" s="126"/>
      <c r="AV76" s="126"/>
      <c r="AW76" s="126"/>
      <c r="AX76" s="157"/>
      <c r="AY76" s="25"/>
      <c r="AZ76" s="25"/>
    </row>
    <row r="77" spans="1:52" s="6" customFormat="1" ht="36" customHeight="1" x14ac:dyDescent="0.25">
      <c r="A77" s="142"/>
      <c r="B77" s="130" t="s">
        <v>166</v>
      </c>
      <c r="C77" s="144"/>
      <c r="D77" s="144"/>
      <c r="E77" s="144"/>
      <c r="F77" s="144"/>
      <c r="G77" s="144"/>
      <c r="H77" s="144"/>
      <c r="I77" s="144"/>
      <c r="J77" s="144"/>
      <c r="K77" s="144"/>
      <c r="L77" s="144"/>
      <c r="M77" s="144"/>
      <c r="N77" s="144"/>
      <c r="O77" s="144"/>
      <c r="P77" s="144"/>
      <c r="Q77" s="144"/>
      <c r="R77" s="144"/>
      <c r="S77" s="144"/>
      <c r="T77" s="144"/>
      <c r="U77" s="144"/>
      <c r="V77" s="145" t="s">
        <v>49</v>
      </c>
      <c r="W77" s="145" t="s">
        <v>96</v>
      </c>
      <c r="X77" s="145" t="s">
        <v>46</v>
      </c>
      <c r="Y77" s="145" t="s">
        <v>46</v>
      </c>
      <c r="Z77" s="145" t="s">
        <v>46</v>
      </c>
      <c r="AA77" s="145" t="s">
        <v>46</v>
      </c>
      <c r="AB77" s="147">
        <v>43372</v>
      </c>
      <c r="AC77" s="145" t="s">
        <v>46</v>
      </c>
      <c r="AD77" s="145" t="s">
        <v>46</v>
      </c>
      <c r="AE77" s="145" t="s">
        <v>118</v>
      </c>
      <c r="AF77" s="145" t="s">
        <v>131</v>
      </c>
      <c r="AG77" s="135" t="s">
        <v>46</v>
      </c>
      <c r="AH77" s="145" t="s">
        <v>131</v>
      </c>
      <c r="AI77" s="145" t="s">
        <v>132</v>
      </c>
      <c r="AJ77" s="135" t="s">
        <v>47</v>
      </c>
      <c r="AK77" s="146">
        <v>10543</v>
      </c>
      <c r="AL77" s="146">
        <v>10543</v>
      </c>
      <c r="AM77" s="146"/>
      <c r="AN77" s="146">
        <v>6195.55</v>
      </c>
      <c r="AO77" s="146">
        <v>6195.55</v>
      </c>
      <c r="AP77" s="145"/>
      <c r="AQ77" s="29" t="s">
        <v>46</v>
      </c>
      <c r="AR77" s="29" t="s">
        <v>46</v>
      </c>
      <c r="AS77" s="29" t="s">
        <v>46</v>
      </c>
      <c r="AT77" s="29" t="s">
        <v>46</v>
      </c>
      <c r="AU77" s="29" t="s">
        <v>46</v>
      </c>
      <c r="AV77" s="29" t="s">
        <v>46</v>
      </c>
      <c r="AW77" s="29" t="s">
        <v>46</v>
      </c>
      <c r="AX77" s="158"/>
      <c r="AY77" s="25"/>
      <c r="AZ77" s="25"/>
    </row>
    <row r="78" spans="1:52" s="6" customFormat="1" ht="36" customHeight="1" x14ac:dyDescent="0.25">
      <c r="A78" s="142"/>
      <c r="B78" s="143" t="s">
        <v>119</v>
      </c>
      <c r="C78" s="148"/>
      <c r="D78" s="148"/>
      <c r="E78" s="148"/>
      <c r="F78" s="148"/>
      <c r="G78" s="148"/>
      <c r="H78" s="148"/>
      <c r="I78" s="148"/>
      <c r="J78" s="148"/>
      <c r="K78" s="148"/>
      <c r="L78" s="148"/>
      <c r="M78" s="148"/>
      <c r="N78" s="148"/>
      <c r="O78" s="148"/>
      <c r="P78" s="148"/>
      <c r="Q78" s="148"/>
      <c r="R78" s="148"/>
      <c r="S78" s="148"/>
      <c r="T78" s="148"/>
      <c r="U78" s="148"/>
      <c r="V78" s="149" t="s">
        <v>49</v>
      </c>
      <c r="W78" s="149" t="s">
        <v>96</v>
      </c>
      <c r="X78" s="149" t="s">
        <v>46</v>
      </c>
      <c r="Y78" s="149" t="s">
        <v>46</v>
      </c>
      <c r="Z78" s="149" t="s">
        <v>46</v>
      </c>
      <c r="AA78" s="149" t="s">
        <v>46</v>
      </c>
      <c r="AB78" s="150">
        <v>43372</v>
      </c>
      <c r="AC78" s="149" t="s">
        <v>46</v>
      </c>
      <c r="AD78" s="149" t="s">
        <v>46</v>
      </c>
      <c r="AE78" s="149" t="s">
        <v>118</v>
      </c>
      <c r="AF78" s="149" t="s">
        <v>131</v>
      </c>
      <c r="AG78" s="149" t="s">
        <v>46</v>
      </c>
      <c r="AH78" s="149" t="s">
        <v>131</v>
      </c>
      <c r="AI78" s="149" t="s">
        <v>132</v>
      </c>
      <c r="AJ78" s="149" t="s">
        <v>47</v>
      </c>
      <c r="AK78" s="151">
        <v>11668</v>
      </c>
      <c r="AL78" s="151">
        <v>11668</v>
      </c>
      <c r="AM78" s="151"/>
      <c r="AN78" s="151">
        <v>7105.75</v>
      </c>
      <c r="AO78" s="151">
        <v>7105.75</v>
      </c>
      <c r="AP78" s="149"/>
      <c r="AQ78" s="29" t="s">
        <v>46</v>
      </c>
      <c r="AR78" s="29" t="s">
        <v>46</v>
      </c>
      <c r="AS78" s="29" t="s">
        <v>46</v>
      </c>
      <c r="AT78" s="29" t="s">
        <v>46</v>
      </c>
      <c r="AU78" s="29" t="s">
        <v>46</v>
      </c>
      <c r="AV78" s="29" t="s">
        <v>46</v>
      </c>
      <c r="AW78" s="29" t="s">
        <v>46</v>
      </c>
      <c r="AX78" s="154"/>
      <c r="AY78" s="25"/>
      <c r="AZ78" s="25"/>
    </row>
    <row r="79" spans="1:52" s="6" customFormat="1" ht="36" customHeight="1" x14ac:dyDescent="0.25">
      <c r="A79" s="142"/>
      <c r="B79" s="130" t="s">
        <v>151</v>
      </c>
      <c r="C79" s="148"/>
      <c r="D79" s="148"/>
      <c r="E79" s="148"/>
      <c r="F79" s="148"/>
      <c r="G79" s="148"/>
      <c r="H79" s="148"/>
      <c r="I79" s="148"/>
      <c r="J79" s="148"/>
      <c r="K79" s="148"/>
      <c r="L79" s="148"/>
      <c r="M79" s="148"/>
      <c r="N79" s="148"/>
      <c r="O79" s="148"/>
      <c r="P79" s="148"/>
      <c r="Q79" s="148"/>
      <c r="R79" s="148"/>
      <c r="S79" s="148"/>
      <c r="T79" s="148"/>
      <c r="U79" s="148"/>
      <c r="V79" s="149" t="s">
        <v>49</v>
      </c>
      <c r="W79" s="149" t="s">
        <v>96</v>
      </c>
      <c r="X79" s="149" t="s">
        <v>46</v>
      </c>
      <c r="Y79" s="149" t="s">
        <v>46</v>
      </c>
      <c r="Z79" s="149" t="s">
        <v>46</v>
      </c>
      <c r="AA79" s="149" t="s">
        <v>46</v>
      </c>
      <c r="AB79" s="150">
        <v>43372</v>
      </c>
      <c r="AC79" s="149" t="s">
        <v>46</v>
      </c>
      <c r="AD79" s="149" t="s">
        <v>46</v>
      </c>
      <c r="AE79" s="149" t="s">
        <v>118</v>
      </c>
      <c r="AF79" s="149" t="s">
        <v>131</v>
      </c>
      <c r="AG79" s="149" t="s">
        <v>46</v>
      </c>
      <c r="AH79" s="149" t="s">
        <v>131</v>
      </c>
      <c r="AI79" s="149" t="s">
        <v>132</v>
      </c>
      <c r="AJ79" s="149" t="s">
        <v>47</v>
      </c>
      <c r="AK79" s="151">
        <v>10218</v>
      </c>
      <c r="AL79" s="151">
        <v>10218</v>
      </c>
      <c r="AM79" s="151"/>
      <c r="AN79" s="151">
        <v>7920.55</v>
      </c>
      <c r="AO79" s="151">
        <v>7920.55</v>
      </c>
      <c r="AP79" s="149"/>
      <c r="AQ79" s="29" t="s">
        <v>46</v>
      </c>
      <c r="AR79" s="29" t="s">
        <v>46</v>
      </c>
      <c r="AS79" s="29" t="s">
        <v>46</v>
      </c>
      <c r="AT79" s="29" t="s">
        <v>46</v>
      </c>
      <c r="AU79" s="29" t="s">
        <v>46</v>
      </c>
      <c r="AV79" s="29" t="s">
        <v>46</v>
      </c>
      <c r="AW79" s="29" t="s">
        <v>46</v>
      </c>
      <c r="AX79" s="154"/>
      <c r="AY79" s="25"/>
      <c r="AZ79" s="25"/>
    </row>
    <row r="80" spans="1:52" s="6" customFormat="1" ht="36" customHeight="1" x14ac:dyDescent="0.25">
      <c r="A80" s="142"/>
      <c r="B80" s="143" t="s">
        <v>152</v>
      </c>
      <c r="C80" s="148"/>
      <c r="D80" s="148"/>
      <c r="E80" s="148"/>
      <c r="F80" s="148"/>
      <c r="G80" s="148"/>
      <c r="H80" s="148"/>
      <c r="I80" s="148"/>
      <c r="J80" s="148"/>
      <c r="K80" s="148"/>
      <c r="L80" s="148"/>
      <c r="M80" s="148"/>
      <c r="N80" s="148"/>
      <c r="O80" s="148"/>
      <c r="P80" s="148"/>
      <c r="Q80" s="148"/>
      <c r="R80" s="148"/>
      <c r="S80" s="148"/>
      <c r="T80" s="148"/>
      <c r="U80" s="148"/>
      <c r="V80" s="149" t="s">
        <v>49</v>
      </c>
      <c r="W80" s="149" t="s">
        <v>96</v>
      </c>
      <c r="X80" s="149" t="s">
        <v>46</v>
      </c>
      <c r="Y80" s="149" t="s">
        <v>46</v>
      </c>
      <c r="Z80" s="149" t="s">
        <v>46</v>
      </c>
      <c r="AA80" s="149" t="s">
        <v>46</v>
      </c>
      <c r="AB80" s="150">
        <v>43372</v>
      </c>
      <c r="AC80" s="149" t="s">
        <v>46</v>
      </c>
      <c r="AD80" s="149" t="s">
        <v>46</v>
      </c>
      <c r="AE80" s="149" t="s">
        <v>118</v>
      </c>
      <c r="AF80" s="149" t="s">
        <v>131</v>
      </c>
      <c r="AG80" s="149" t="s">
        <v>46</v>
      </c>
      <c r="AH80" s="149" t="s">
        <v>131</v>
      </c>
      <c r="AI80" s="149" t="s">
        <v>132</v>
      </c>
      <c r="AJ80" s="149" t="s">
        <v>47</v>
      </c>
      <c r="AK80" s="151">
        <v>7250</v>
      </c>
      <c r="AL80" s="151">
        <v>7250</v>
      </c>
      <c r="AM80" s="151"/>
      <c r="AN80" s="151">
        <v>5606</v>
      </c>
      <c r="AO80" s="151">
        <v>5606</v>
      </c>
      <c r="AP80" s="149"/>
      <c r="AQ80" s="29" t="s">
        <v>46</v>
      </c>
      <c r="AR80" s="29" t="s">
        <v>46</v>
      </c>
      <c r="AS80" s="29" t="s">
        <v>46</v>
      </c>
      <c r="AT80" s="29" t="s">
        <v>46</v>
      </c>
      <c r="AU80" s="29" t="s">
        <v>46</v>
      </c>
      <c r="AV80" s="29" t="s">
        <v>46</v>
      </c>
      <c r="AW80" s="29" t="s">
        <v>46</v>
      </c>
      <c r="AX80" s="154"/>
      <c r="AY80" s="25"/>
      <c r="AZ80" s="25"/>
    </row>
    <row r="81" spans="1:52" s="6" customFormat="1" ht="36" customHeight="1" x14ac:dyDescent="0.25">
      <c r="A81" s="142"/>
      <c r="B81" s="130" t="s">
        <v>153</v>
      </c>
      <c r="C81" s="148"/>
      <c r="D81" s="148"/>
      <c r="E81" s="148"/>
      <c r="F81" s="148"/>
      <c r="G81" s="148"/>
      <c r="H81" s="148"/>
      <c r="I81" s="148"/>
      <c r="J81" s="148"/>
      <c r="K81" s="148"/>
      <c r="L81" s="148"/>
      <c r="M81" s="148"/>
      <c r="N81" s="148"/>
      <c r="O81" s="148"/>
      <c r="P81" s="148"/>
      <c r="Q81" s="148"/>
      <c r="R81" s="148"/>
      <c r="S81" s="148"/>
      <c r="T81" s="148"/>
      <c r="U81" s="148"/>
      <c r="V81" s="149" t="s">
        <v>49</v>
      </c>
      <c r="W81" s="149" t="s">
        <v>96</v>
      </c>
      <c r="X81" s="149" t="s">
        <v>46</v>
      </c>
      <c r="Y81" s="149" t="s">
        <v>46</v>
      </c>
      <c r="Z81" s="149" t="s">
        <v>46</v>
      </c>
      <c r="AA81" s="149" t="s">
        <v>46</v>
      </c>
      <c r="AB81" s="150">
        <v>43372</v>
      </c>
      <c r="AC81" s="149" t="s">
        <v>46</v>
      </c>
      <c r="AD81" s="149" t="s">
        <v>46</v>
      </c>
      <c r="AE81" s="149" t="s">
        <v>118</v>
      </c>
      <c r="AF81" s="149" t="s">
        <v>131</v>
      </c>
      <c r="AG81" s="149" t="s">
        <v>46</v>
      </c>
      <c r="AH81" s="149" t="s">
        <v>131</v>
      </c>
      <c r="AI81" s="149" t="s">
        <v>132</v>
      </c>
      <c r="AJ81" s="149" t="s">
        <v>47</v>
      </c>
      <c r="AK81" s="151">
        <v>7925</v>
      </c>
      <c r="AL81" s="151">
        <v>7925</v>
      </c>
      <c r="AM81" s="151"/>
      <c r="AN81" s="151">
        <v>4876.8</v>
      </c>
      <c r="AO81" s="151">
        <v>4876.8</v>
      </c>
      <c r="AP81" s="149"/>
      <c r="AQ81" s="29" t="s">
        <v>46</v>
      </c>
      <c r="AR81" s="29" t="s">
        <v>46</v>
      </c>
      <c r="AS81" s="29" t="s">
        <v>46</v>
      </c>
      <c r="AT81" s="29" t="s">
        <v>46</v>
      </c>
      <c r="AU81" s="29" t="s">
        <v>46</v>
      </c>
      <c r="AV81" s="29" t="s">
        <v>46</v>
      </c>
      <c r="AW81" s="29" t="s">
        <v>46</v>
      </c>
      <c r="AX81" s="154"/>
      <c r="AY81" s="25"/>
      <c r="AZ81" s="25"/>
    </row>
    <row r="82" spans="1:52" s="6" customFormat="1" ht="36" customHeight="1" x14ac:dyDescent="0.25">
      <c r="A82" s="142"/>
      <c r="B82" s="143" t="s">
        <v>154</v>
      </c>
      <c r="C82" s="148"/>
      <c r="D82" s="148"/>
      <c r="E82" s="148"/>
      <c r="F82" s="148"/>
      <c r="G82" s="148"/>
      <c r="H82" s="148"/>
      <c r="I82" s="148"/>
      <c r="J82" s="148"/>
      <c r="K82" s="148"/>
      <c r="L82" s="148"/>
      <c r="M82" s="148"/>
      <c r="N82" s="148"/>
      <c r="O82" s="148"/>
      <c r="P82" s="148"/>
      <c r="Q82" s="148"/>
      <c r="R82" s="148"/>
      <c r="S82" s="148"/>
      <c r="T82" s="148"/>
      <c r="U82" s="148"/>
      <c r="V82" s="149" t="s">
        <v>49</v>
      </c>
      <c r="W82" s="149" t="s">
        <v>96</v>
      </c>
      <c r="X82" s="149" t="s">
        <v>46</v>
      </c>
      <c r="Y82" s="149" t="s">
        <v>46</v>
      </c>
      <c r="Z82" s="149" t="s">
        <v>46</v>
      </c>
      <c r="AA82" s="149" t="s">
        <v>46</v>
      </c>
      <c r="AB82" s="150">
        <v>43372</v>
      </c>
      <c r="AC82" s="149" t="s">
        <v>46</v>
      </c>
      <c r="AD82" s="149" t="s">
        <v>46</v>
      </c>
      <c r="AE82" s="149" t="s">
        <v>118</v>
      </c>
      <c r="AF82" s="149" t="s">
        <v>135</v>
      </c>
      <c r="AG82" s="149" t="s">
        <v>46</v>
      </c>
      <c r="AH82" s="149" t="s">
        <v>135</v>
      </c>
      <c r="AI82" s="149" t="s">
        <v>135</v>
      </c>
      <c r="AJ82" s="149" t="s">
        <v>47</v>
      </c>
      <c r="AK82" s="151">
        <v>11475</v>
      </c>
      <c r="AL82" s="151">
        <v>11475</v>
      </c>
      <c r="AM82" s="151"/>
      <c r="AN82" s="151">
        <v>4217</v>
      </c>
      <c r="AO82" s="151">
        <v>4217</v>
      </c>
      <c r="AP82" s="149"/>
      <c r="AQ82" s="29" t="s">
        <v>46</v>
      </c>
      <c r="AR82" s="29" t="s">
        <v>46</v>
      </c>
      <c r="AS82" s="29" t="s">
        <v>46</v>
      </c>
      <c r="AT82" s="29" t="s">
        <v>46</v>
      </c>
      <c r="AU82" s="29" t="s">
        <v>46</v>
      </c>
      <c r="AV82" s="29" t="s">
        <v>46</v>
      </c>
      <c r="AW82" s="29" t="s">
        <v>46</v>
      </c>
      <c r="AX82" s="154"/>
      <c r="AY82" s="25"/>
      <c r="AZ82" s="25"/>
    </row>
    <row r="83" spans="1:52" s="6" customFormat="1" ht="36" customHeight="1" x14ac:dyDescent="0.25">
      <c r="A83" s="142"/>
      <c r="B83" s="130" t="s">
        <v>155</v>
      </c>
      <c r="C83" s="148"/>
      <c r="D83" s="148"/>
      <c r="E83" s="148"/>
      <c r="F83" s="148"/>
      <c r="G83" s="148"/>
      <c r="H83" s="148"/>
      <c r="I83" s="148"/>
      <c r="J83" s="148"/>
      <c r="K83" s="148"/>
      <c r="L83" s="148"/>
      <c r="M83" s="148"/>
      <c r="N83" s="148"/>
      <c r="O83" s="148"/>
      <c r="P83" s="148"/>
      <c r="Q83" s="148"/>
      <c r="R83" s="148"/>
      <c r="S83" s="148"/>
      <c r="T83" s="148"/>
      <c r="U83" s="148"/>
      <c r="V83" s="149" t="s">
        <v>49</v>
      </c>
      <c r="W83" s="149" t="s">
        <v>96</v>
      </c>
      <c r="X83" s="149" t="s">
        <v>46</v>
      </c>
      <c r="Y83" s="149" t="s">
        <v>46</v>
      </c>
      <c r="Z83" s="149" t="s">
        <v>46</v>
      </c>
      <c r="AA83" s="149" t="s">
        <v>46</v>
      </c>
      <c r="AB83" s="150">
        <v>43372</v>
      </c>
      <c r="AC83" s="149" t="s">
        <v>46</v>
      </c>
      <c r="AD83" s="149" t="s">
        <v>46</v>
      </c>
      <c r="AE83" s="149" t="s">
        <v>118</v>
      </c>
      <c r="AF83" s="149" t="s">
        <v>141</v>
      </c>
      <c r="AG83" s="149" t="s">
        <v>46</v>
      </c>
      <c r="AH83" s="149" t="s">
        <v>141</v>
      </c>
      <c r="AI83" s="149" t="s">
        <v>141</v>
      </c>
      <c r="AJ83" s="149" t="s">
        <v>47</v>
      </c>
      <c r="AK83" s="151">
        <v>26250</v>
      </c>
      <c r="AL83" s="151">
        <v>26250</v>
      </c>
      <c r="AM83" s="151"/>
      <c r="AN83" s="151">
        <v>12144.79</v>
      </c>
      <c r="AO83" s="151">
        <v>12144.79</v>
      </c>
      <c r="AP83" s="149"/>
      <c r="AQ83" s="29" t="s">
        <v>46</v>
      </c>
      <c r="AR83" s="29" t="s">
        <v>46</v>
      </c>
      <c r="AS83" s="29" t="s">
        <v>46</v>
      </c>
      <c r="AT83" s="29" t="s">
        <v>46</v>
      </c>
      <c r="AU83" s="29" t="s">
        <v>46</v>
      </c>
      <c r="AV83" s="29" t="s">
        <v>46</v>
      </c>
      <c r="AW83" s="29" t="s">
        <v>46</v>
      </c>
      <c r="AX83" s="154"/>
      <c r="AY83" s="25"/>
      <c r="AZ83" s="25"/>
    </row>
    <row r="84" spans="1:52" s="6" customFormat="1" ht="36" customHeight="1" x14ac:dyDescent="0.25">
      <c r="A84" s="142"/>
      <c r="B84" s="143" t="s">
        <v>156</v>
      </c>
      <c r="C84" s="148"/>
      <c r="D84" s="148"/>
      <c r="E84" s="148"/>
      <c r="F84" s="148"/>
      <c r="G84" s="148"/>
      <c r="H84" s="148"/>
      <c r="I84" s="148"/>
      <c r="J84" s="148"/>
      <c r="K84" s="148"/>
      <c r="L84" s="148"/>
      <c r="M84" s="148"/>
      <c r="N84" s="148"/>
      <c r="O84" s="148"/>
      <c r="P84" s="148"/>
      <c r="Q84" s="148"/>
      <c r="R84" s="148"/>
      <c r="S84" s="148"/>
      <c r="T84" s="148"/>
      <c r="U84" s="148"/>
      <c r="V84" s="149" t="s">
        <v>49</v>
      </c>
      <c r="W84" s="149" t="s">
        <v>96</v>
      </c>
      <c r="X84" s="149" t="s">
        <v>46</v>
      </c>
      <c r="Y84" s="149" t="s">
        <v>46</v>
      </c>
      <c r="Z84" s="149" t="s">
        <v>46</v>
      </c>
      <c r="AA84" s="149" t="s">
        <v>46</v>
      </c>
      <c r="AB84" s="150">
        <v>43372</v>
      </c>
      <c r="AC84" s="149" t="s">
        <v>46</v>
      </c>
      <c r="AD84" s="149" t="s">
        <v>46</v>
      </c>
      <c r="AE84" s="149" t="s">
        <v>118</v>
      </c>
      <c r="AF84" s="149" t="s">
        <v>141</v>
      </c>
      <c r="AG84" s="149" t="s">
        <v>46</v>
      </c>
      <c r="AH84" s="149" t="s">
        <v>141</v>
      </c>
      <c r="AI84" s="149" t="s">
        <v>141</v>
      </c>
      <c r="AJ84" s="149" t="s">
        <v>47</v>
      </c>
      <c r="AK84" s="151">
        <v>22500</v>
      </c>
      <c r="AL84" s="151">
        <v>22500</v>
      </c>
      <c r="AM84" s="151"/>
      <c r="AN84" s="151">
        <v>11558.84</v>
      </c>
      <c r="AO84" s="151">
        <v>11558.84</v>
      </c>
      <c r="AP84" s="149"/>
      <c r="AQ84" s="29" t="s">
        <v>46</v>
      </c>
      <c r="AR84" s="29" t="s">
        <v>46</v>
      </c>
      <c r="AS84" s="29" t="s">
        <v>46</v>
      </c>
      <c r="AT84" s="29" t="s">
        <v>46</v>
      </c>
      <c r="AU84" s="29" t="s">
        <v>46</v>
      </c>
      <c r="AV84" s="29" t="s">
        <v>46</v>
      </c>
      <c r="AW84" s="29" t="s">
        <v>46</v>
      </c>
      <c r="AX84" s="154"/>
      <c r="AY84" s="25"/>
      <c r="AZ84" s="25"/>
    </row>
    <row r="85" spans="1:52" s="6" customFormat="1" ht="36" customHeight="1" x14ac:dyDescent="0.25">
      <c r="A85" s="142"/>
      <c r="B85" s="130" t="s">
        <v>157</v>
      </c>
      <c r="C85" s="148"/>
      <c r="D85" s="148"/>
      <c r="E85" s="148"/>
      <c r="F85" s="148"/>
      <c r="G85" s="148"/>
      <c r="H85" s="148"/>
      <c r="I85" s="148"/>
      <c r="J85" s="148"/>
      <c r="K85" s="148"/>
      <c r="L85" s="148"/>
      <c r="M85" s="148"/>
      <c r="N85" s="148"/>
      <c r="O85" s="148"/>
      <c r="P85" s="148"/>
      <c r="Q85" s="148"/>
      <c r="R85" s="148"/>
      <c r="S85" s="148"/>
      <c r="T85" s="148"/>
      <c r="U85" s="148"/>
      <c r="V85" s="149" t="s">
        <v>49</v>
      </c>
      <c r="W85" s="149" t="s">
        <v>96</v>
      </c>
      <c r="X85" s="149" t="s">
        <v>46</v>
      </c>
      <c r="Y85" s="149" t="s">
        <v>46</v>
      </c>
      <c r="Z85" s="149" t="s">
        <v>46</v>
      </c>
      <c r="AA85" s="149" t="s">
        <v>46</v>
      </c>
      <c r="AB85" s="150" t="s">
        <v>133</v>
      </c>
      <c r="AC85" s="149" t="s">
        <v>46</v>
      </c>
      <c r="AD85" s="149" t="s">
        <v>46</v>
      </c>
      <c r="AE85" s="149" t="s">
        <v>134</v>
      </c>
      <c r="AF85" s="149" t="s">
        <v>131</v>
      </c>
      <c r="AG85" s="149" t="s">
        <v>46</v>
      </c>
      <c r="AH85" s="149" t="s">
        <v>135</v>
      </c>
      <c r="AI85" s="149" t="s">
        <v>135</v>
      </c>
      <c r="AJ85" s="149" t="s">
        <v>47</v>
      </c>
      <c r="AK85" s="151">
        <v>34500</v>
      </c>
      <c r="AL85" s="151">
        <v>34500</v>
      </c>
      <c r="AM85" s="151"/>
      <c r="AN85" s="151">
        <f>4536+3295+2006.63+2250</f>
        <v>12087.630000000001</v>
      </c>
      <c r="AO85" s="151">
        <f>4536+3295+2006.63+2250</f>
        <v>12087.630000000001</v>
      </c>
      <c r="AP85" s="149"/>
      <c r="AQ85" s="29" t="s">
        <v>46</v>
      </c>
      <c r="AR85" s="29" t="s">
        <v>46</v>
      </c>
      <c r="AS85" s="29" t="s">
        <v>46</v>
      </c>
      <c r="AT85" s="29" t="s">
        <v>46</v>
      </c>
      <c r="AU85" s="29" t="s">
        <v>46</v>
      </c>
      <c r="AV85" s="29" t="s">
        <v>46</v>
      </c>
      <c r="AW85" s="29" t="s">
        <v>46</v>
      </c>
      <c r="AX85" s="154"/>
      <c r="AY85" s="25"/>
      <c r="AZ85" s="25"/>
    </row>
    <row r="86" spans="1:52" s="6" customFormat="1" ht="36" customHeight="1" x14ac:dyDescent="0.25">
      <c r="A86" s="142"/>
      <c r="B86" s="143" t="s">
        <v>158</v>
      </c>
      <c r="C86" s="148"/>
      <c r="D86" s="148"/>
      <c r="E86" s="148"/>
      <c r="F86" s="148"/>
      <c r="G86" s="148"/>
      <c r="H86" s="148"/>
      <c r="I86" s="148"/>
      <c r="J86" s="148"/>
      <c r="K86" s="148"/>
      <c r="L86" s="148"/>
      <c r="M86" s="148"/>
      <c r="N86" s="148"/>
      <c r="O86" s="148"/>
      <c r="P86" s="148"/>
      <c r="Q86" s="148"/>
      <c r="R86" s="148"/>
      <c r="S86" s="148"/>
      <c r="T86" s="148"/>
      <c r="U86" s="148"/>
      <c r="V86" s="149" t="s">
        <v>49</v>
      </c>
      <c r="W86" s="149" t="s">
        <v>96</v>
      </c>
      <c r="X86" s="149" t="s">
        <v>46</v>
      </c>
      <c r="Y86" s="149" t="s">
        <v>46</v>
      </c>
      <c r="Z86" s="149" t="s">
        <v>46</v>
      </c>
      <c r="AA86" s="149" t="s">
        <v>46</v>
      </c>
      <c r="AB86" s="150" t="s">
        <v>139</v>
      </c>
      <c r="AC86" s="149" t="s">
        <v>46</v>
      </c>
      <c r="AD86" s="149" t="s">
        <v>46</v>
      </c>
      <c r="AE86" s="149" t="s">
        <v>139</v>
      </c>
      <c r="AF86" s="149" t="s">
        <v>140</v>
      </c>
      <c r="AG86" s="149" t="s">
        <v>46</v>
      </c>
      <c r="AH86" s="149" t="s">
        <v>140</v>
      </c>
      <c r="AI86" s="149" t="s">
        <v>140</v>
      </c>
      <c r="AJ86" s="149" t="s">
        <v>47</v>
      </c>
      <c r="AK86" s="151">
        <v>4630</v>
      </c>
      <c r="AL86" s="151">
        <v>4630</v>
      </c>
      <c r="AM86" s="151"/>
      <c r="AN86" s="151">
        <v>4938.5</v>
      </c>
      <c r="AO86" s="151">
        <v>4938.5</v>
      </c>
      <c r="AP86" s="149"/>
      <c r="AQ86" s="29" t="s">
        <v>46</v>
      </c>
      <c r="AR86" s="29" t="s">
        <v>46</v>
      </c>
      <c r="AS86" s="29" t="s">
        <v>46</v>
      </c>
      <c r="AT86" s="29" t="s">
        <v>46</v>
      </c>
      <c r="AU86" s="29" t="s">
        <v>46</v>
      </c>
      <c r="AV86" s="29" t="s">
        <v>46</v>
      </c>
      <c r="AW86" s="29" t="s">
        <v>46</v>
      </c>
      <c r="AX86" s="154"/>
      <c r="AY86" s="25"/>
      <c r="AZ86" s="25"/>
    </row>
    <row r="87" spans="1:52" s="6" customFormat="1" ht="36" customHeight="1" x14ac:dyDescent="0.25">
      <c r="A87" s="142"/>
      <c r="B87" s="130" t="s">
        <v>159</v>
      </c>
      <c r="C87" s="148"/>
      <c r="D87" s="148"/>
      <c r="E87" s="148"/>
      <c r="F87" s="148"/>
      <c r="G87" s="148"/>
      <c r="H87" s="148"/>
      <c r="I87" s="148"/>
      <c r="J87" s="148"/>
      <c r="K87" s="148"/>
      <c r="L87" s="148"/>
      <c r="M87" s="148"/>
      <c r="N87" s="148"/>
      <c r="O87" s="148"/>
      <c r="P87" s="148"/>
      <c r="Q87" s="148"/>
      <c r="R87" s="148"/>
      <c r="S87" s="148"/>
      <c r="T87" s="148"/>
      <c r="U87" s="148"/>
      <c r="V87" s="149" t="s">
        <v>49</v>
      </c>
      <c r="W87" s="149" t="s">
        <v>96</v>
      </c>
      <c r="X87" s="149" t="s">
        <v>46</v>
      </c>
      <c r="Y87" s="149" t="s">
        <v>46</v>
      </c>
      <c r="Z87" s="149" t="s">
        <v>46</v>
      </c>
      <c r="AA87" s="149" t="s">
        <v>46</v>
      </c>
      <c r="AB87" s="150" t="s">
        <v>139</v>
      </c>
      <c r="AC87" s="149" t="s">
        <v>46</v>
      </c>
      <c r="AD87" s="149" t="s">
        <v>46</v>
      </c>
      <c r="AE87" s="149" t="s">
        <v>139</v>
      </c>
      <c r="AF87" s="149" t="s">
        <v>140</v>
      </c>
      <c r="AG87" s="149" t="s">
        <v>46</v>
      </c>
      <c r="AH87" s="149" t="s">
        <v>140</v>
      </c>
      <c r="AI87" s="149" t="s">
        <v>140</v>
      </c>
      <c r="AJ87" s="149" t="s">
        <v>47</v>
      </c>
      <c r="AK87" s="151">
        <v>4630</v>
      </c>
      <c r="AL87" s="151">
        <v>4630</v>
      </c>
      <c r="AM87" s="151"/>
      <c r="AN87" s="151">
        <v>4938.5</v>
      </c>
      <c r="AO87" s="151">
        <v>4938.5</v>
      </c>
      <c r="AP87" s="149"/>
      <c r="AQ87" s="29" t="s">
        <v>46</v>
      </c>
      <c r="AR87" s="29" t="s">
        <v>46</v>
      </c>
      <c r="AS87" s="29" t="s">
        <v>46</v>
      </c>
      <c r="AT87" s="29" t="s">
        <v>46</v>
      </c>
      <c r="AU87" s="29" t="s">
        <v>46</v>
      </c>
      <c r="AV87" s="29" t="s">
        <v>46</v>
      </c>
      <c r="AW87" s="29" t="s">
        <v>46</v>
      </c>
      <c r="AX87" s="154"/>
      <c r="AY87" s="25"/>
      <c r="AZ87" s="25"/>
    </row>
    <row r="88" spans="1:52" s="6" customFormat="1" ht="36" customHeight="1" x14ac:dyDescent="0.25">
      <c r="A88" s="142"/>
      <c r="B88" s="143" t="s">
        <v>160</v>
      </c>
      <c r="C88" s="148"/>
      <c r="D88" s="148"/>
      <c r="E88" s="148"/>
      <c r="F88" s="148"/>
      <c r="G88" s="148"/>
      <c r="H88" s="148"/>
      <c r="I88" s="148"/>
      <c r="J88" s="148"/>
      <c r="K88" s="148"/>
      <c r="L88" s="148"/>
      <c r="M88" s="148"/>
      <c r="N88" s="148"/>
      <c r="O88" s="148"/>
      <c r="P88" s="148"/>
      <c r="Q88" s="148"/>
      <c r="R88" s="148"/>
      <c r="S88" s="148"/>
      <c r="T88" s="148"/>
      <c r="U88" s="148"/>
      <c r="V88" s="149" t="s">
        <v>49</v>
      </c>
      <c r="W88" s="149" t="s">
        <v>96</v>
      </c>
      <c r="X88" s="149" t="s">
        <v>46</v>
      </c>
      <c r="Y88" s="149" t="s">
        <v>46</v>
      </c>
      <c r="Z88" s="149" t="s">
        <v>46</v>
      </c>
      <c r="AA88" s="149" t="s">
        <v>46</v>
      </c>
      <c r="AB88" s="150" t="s">
        <v>139</v>
      </c>
      <c r="AC88" s="149" t="s">
        <v>46</v>
      </c>
      <c r="AD88" s="149" t="s">
        <v>46</v>
      </c>
      <c r="AE88" s="149" t="s">
        <v>139</v>
      </c>
      <c r="AF88" s="149" t="s">
        <v>140</v>
      </c>
      <c r="AG88" s="149" t="s">
        <v>46</v>
      </c>
      <c r="AH88" s="149" t="s">
        <v>140</v>
      </c>
      <c r="AI88" s="149" t="s">
        <v>140</v>
      </c>
      <c r="AJ88" s="149" t="s">
        <v>47</v>
      </c>
      <c r="AK88" s="151">
        <v>21655</v>
      </c>
      <c r="AL88" s="151">
        <v>21655</v>
      </c>
      <c r="AM88" s="151"/>
      <c r="AN88" s="151">
        <v>8833.75</v>
      </c>
      <c r="AO88" s="151">
        <v>8833.75</v>
      </c>
      <c r="AP88" s="149"/>
      <c r="AQ88" s="29" t="s">
        <v>46</v>
      </c>
      <c r="AR88" s="29" t="s">
        <v>46</v>
      </c>
      <c r="AS88" s="29" t="s">
        <v>46</v>
      </c>
      <c r="AT88" s="29" t="s">
        <v>46</v>
      </c>
      <c r="AU88" s="29" t="s">
        <v>46</v>
      </c>
      <c r="AV88" s="29" t="s">
        <v>46</v>
      </c>
      <c r="AW88" s="29" t="s">
        <v>46</v>
      </c>
      <c r="AX88" s="154"/>
      <c r="AY88" s="25"/>
      <c r="AZ88" s="25"/>
    </row>
    <row r="89" spans="1:52" s="6" customFormat="1" ht="36" customHeight="1" x14ac:dyDescent="0.25">
      <c r="A89" s="142"/>
      <c r="B89" s="130" t="s">
        <v>161</v>
      </c>
      <c r="C89" s="148"/>
      <c r="D89" s="148"/>
      <c r="E89" s="148"/>
      <c r="F89" s="148"/>
      <c r="G89" s="148"/>
      <c r="H89" s="148"/>
      <c r="I89" s="148"/>
      <c r="J89" s="148"/>
      <c r="K89" s="148"/>
      <c r="L89" s="148"/>
      <c r="M89" s="148"/>
      <c r="N89" s="148"/>
      <c r="O89" s="148"/>
      <c r="P89" s="148"/>
      <c r="Q89" s="148"/>
      <c r="R89" s="148"/>
      <c r="S89" s="148"/>
      <c r="T89" s="148"/>
      <c r="U89" s="148"/>
      <c r="V89" s="149" t="s">
        <v>49</v>
      </c>
      <c r="W89" s="149" t="s">
        <v>96</v>
      </c>
      <c r="X89" s="149" t="s">
        <v>46</v>
      </c>
      <c r="Y89" s="149" t="s">
        <v>46</v>
      </c>
      <c r="Z89" s="149" t="s">
        <v>46</v>
      </c>
      <c r="AA89" s="149" t="s">
        <v>46</v>
      </c>
      <c r="AB89" s="150" t="s">
        <v>139</v>
      </c>
      <c r="AC89" s="149" t="s">
        <v>46</v>
      </c>
      <c r="AD89" s="149" t="s">
        <v>46</v>
      </c>
      <c r="AE89" s="149" t="s">
        <v>139</v>
      </c>
      <c r="AF89" s="149" t="s">
        <v>140</v>
      </c>
      <c r="AG89" s="149" t="s">
        <v>46</v>
      </c>
      <c r="AH89" s="149" t="s">
        <v>140</v>
      </c>
      <c r="AI89" s="149" t="s">
        <v>140</v>
      </c>
      <c r="AJ89" s="149" t="s">
        <v>47</v>
      </c>
      <c r="AK89" s="151">
        <v>21655</v>
      </c>
      <c r="AL89" s="151">
        <v>21655</v>
      </c>
      <c r="AM89" s="151"/>
      <c r="AN89" s="151">
        <v>10428.75</v>
      </c>
      <c r="AO89" s="151">
        <v>10428.75</v>
      </c>
      <c r="AP89" s="149"/>
      <c r="AQ89" s="29" t="s">
        <v>46</v>
      </c>
      <c r="AR89" s="29" t="s">
        <v>46</v>
      </c>
      <c r="AS89" s="29" t="s">
        <v>46</v>
      </c>
      <c r="AT89" s="29" t="s">
        <v>46</v>
      </c>
      <c r="AU89" s="29" t="s">
        <v>46</v>
      </c>
      <c r="AV89" s="29" t="s">
        <v>46</v>
      </c>
      <c r="AW89" s="29" t="s">
        <v>46</v>
      </c>
      <c r="AX89" s="154"/>
      <c r="AY89" s="25"/>
      <c r="AZ89" s="25"/>
    </row>
    <row r="90" spans="1:52" s="6" customFormat="1" ht="36" customHeight="1" x14ac:dyDescent="0.25">
      <c r="A90" s="142"/>
      <c r="B90" s="143" t="s">
        <v>162</v>
      </c>
      <c r="C90" s="148"/>
      <c r="D90" s="148"/>
      <c r="E90" s="148"/>
      <c r="F90" s="148"/>
      <c r="G90" s="148"/>
      <c r="H90" s="148"/>
      <c r="I90" s="148"/>
      <c r="J90" s="148"/>
      <c r="K90" s="148"/>
      <c r="L90" s="148"/>
      <c r="M90" s="148"/>
      <c r="N90" s="148"/>
      <c r="O90" s="148"/>
      <c r="P90" s="148"/>
      <c r="Q90" s="148"/>
      <c r="R90" s="148"/>
      <c r="S90" s="148"/>
      <c r="T90" s="148"/>
      <c r="U90" s="148"/>
      <c r="V90" s="149" t="s">
        <v>49</v>
      </c>
      <c r="W90" s="149" t="s">
        <v>96</v>
      </c>
      <c r="X90" s="149" t="s">
        <v>46</v>
      </c>
      <c r="Y90" s="149" t="s">
        <v>46</v>
      </c>
      <c r="Z90" s="149" t="s">
        <v>46</v>
      </c>
      <c r="AA90" s="149" t="s">
        <v>46</v>
      </c>
      <c r="AB90" s="150" t="s">
        <v>139</v>
      </c>
      <c r="AC90" s="149" t="s">
        <v>46</v>
      </c>
      <c r="AD90" s="149" t="s">
        <v>46</v>
      </c>
      <c r="AE90" s="149" t="s">
        <v>139</v>
      </c>
      <c r="AF90" s="149" t="s">
        <v>140</v>
      </c>
      <c r="AG90" s="149" t="s">
        <v>46</v>
      </c>
      <c r="AH90" s="149" t="s">
        <v>140</v>
      </c>
      <c r="AI90" s="149" t="s">
        <v>140</v>
      </c>
      <c r="AJ90" s="149" t="s">
        <v>47</v>
      </c>
      <c r="AK90" s="151">
        <v>21655</v>
      </c>
      <c r="AL90" s="151">
        <v>21655</v>
      </c>
      <c r="AM90" s="151"/>
      <c r="AN90" s="151">
        <v>16278.75</v>
      </c>
      <c r="AO90" s="151">
        <v>16278.75</v>
      </c>
      <c r="AP90" s="149"/>
      <c r="AQ90" s="29" t="s">
        <v>46</v>
      </c>
      <c r="AR90" s="29" t="s">
        <v>46</v>
      </c>
      <c r="AS90" s="29" t="s">
        <v>46</v>
      </c>
      <c r="AT90" s="29" t="s">
        <v>46</v>
      </c>
      <c r="AU90" s="29" t="s">
        <v>46</v>
      </c>
      <c r="AV90" s="29" t="s">
        <v>46</v>
      </c>
      <c r="AW90" s="29" t="s">
        <v>46</v>
      </c>
      <c r="AX90" s="154"/>
      <c r="AY90" s="25"/>
      <c r="AZ90" s="25"/>
    </row>
    <row r="91" spans="1:52" s="6" customFormat="1" ht="36" customHeight="1" x14ac:dyDescent="0.25">
      <c r="A91" s="142"/>
      <c r="B91" s="130" t="s">
        <v>163</v>
      </c>
      <c r="C91" s="148"/>
      <c r="D91" s="148"/>
      <c r="E91" s="148"/>
      <c r="F91" s="148"/>
      <c r="G91" s="148"/>
      <c r="H91" s="148"/>
      <c r="I91" s="148"/>
      <c r="J91" s="148"/>
      <c r="K91" s="148"/>
      <c r="L91" s="148"/>
      <c r="M91" s="148"/>
      <c r="N91" s="148"/>
      <c r="O91" s="148"/>
      <c r="P91" s="148"/>
      <c r="Q91" s="148"/>
      <c r="R91" s="148"/>
      <c r="S91" s="148"/>
      <c r="T91" s="148"/>
      <c r="U91" s="148"/>
      <c r="V91" s="149" t="s">
        <v>49</v>
      </c>
      <c r="W91" s="149" t="s">
        <v>96</v>
      </c>
      <c r="X91" s="149" t="s">
        <v>46</v>
      </c>
      <c r="Y91" s="149" t="s">
        <v>46</v>
      </c>
      <c r="Z91" s="149" t="s">
        <v>46</v>
      </c>
      <c r="AA91" s="149" t="s">
        <v>46</v>
      </c>
      <c r="AB91" s="150" t="s">
        <v>136</v>
      </c>
      <c r="AC91" s="149" t="s">
        <v>46</v>
      </c>
      <c r="AD91" s="149" t="s">
        <v>46</v>
      </c>
      <c r="AE91" s="149" t="s">
        <v>136</v>
      </c>
      <c r="AF91" s="149" t="s">
        <v>137</v>
      </c>
      <c r="AG91" s="149" t="s">
        <v>46</v>
      </c>
      <c r="AH91" s="149" t="s">
        <v>142</v>
      </c>
      <c r="AI91" s="149" t="s">
        <v>142</v>
      </c>
      <c r="AJ91" s="149" t="s">
        <v>47</v>
      </c>
      <c r="AK91" s="151">
        <v>48536.04</v>
      </c>
      <c r="AL91" s="151">
        <v>48536.04</v>
      </c>
      <c r="AM91" s="151"/>
      <c r="AN91" s="151">
        <v>38388</v>
      </c>
      <c r="AO91" s="151">
        <v>38388</v>
      </c>
      <c r="AP91" s="149"/>
      <c r="AQ91" s="29" t="s">
        <v>46</v>
      </c>
      <c r="AR91" s="29" t="s">
        <v>46</v>
      </c>
      <c r="AS91" s="29" t="s">
        <v>46</v>
      </c>
      <c r="AT91" s="29" t="s">
        <v>46</v>
      </c>
      <c r="AU91" s="29" t="s">
        <v>46</v>
      </c>
      <c r="AV91" s="29" t="s">
        <v>46</v>
      </c>
      <c r="AW91" s="29" t="s">
        <v>46</v>
      </c>
      <c r="AX91" s="154"/>
      <c r="AY91" s="25"/>
      <c r="AZ91" s="25"/>
    </row>
    <row r="92" spans="1:52" s="6" customFormat="1" ht="36" customHeight="1" x14ac:dyDescent="0.25">
      <c r="A92" s="142"/>
      <c r="B92" s="143" t="s">
        <v>164</v>
      </c>
      <c r="C92" s="148"/>
      <c r="D92" s="148"/>
      <c r="E92" s="148"/>
      <c r="F92" s="148"/>
      <c r="G92" s="148"/>
      <c r="H92" s="148"/>
      <c r="I92" s="148"/>
      <c r="J92" s="148"/>
      <c r="K92" s="148"/>
      <c r="L92" s="148"/>
      <c r="M92" s="148"/>
      <c r="N92" s="148"/>
      <c r="O92" s="148"/>
      <c r="P92" s="148"/>
      <c r="Q92" s="148"/>
      <c r="R92" s="148"/>
      <c r="S92" s="148"/>
      <c r="T92" s="148"/>
      <c r="U92" s="148"/>
      <c r="V92" s="149" t="s">
        <v>49</v>
      </c>
      <c r="W92" s="149" t="s">
        <v>96</v>
      </c>
      <c r="X92" s="149" t="s">
        <v>46</v>
      </c>
      <c r="Y92" s="149" t="s">
        <v>46</v>
      </c>
      <c r="Z92" s="149" t="s">
        <v>46</v>
      </c>
      <c r="AA92" s="149" t="s">
        <v>46</v>
      </c>
      <c r="AB92" s="150" t="s">
        <v>143</v>
      </c>
      <c r="AC92" s="149" t="s">
        <v>46</v>
      </c>
      <c r="AD92" s="149" t="s">
        <v>46</v>
      </c>
      <c r="AE92" s="149" t="s">
        <v>144</v>
      </c>
      <c r="AF92" s="149" t="s">
        <v>145</v>
      </c>
      <c r="AG92" s="149" t="s">
        <v>46</v>
      </c>
      <c r="AH92" s="149" t="s">
        <v>146</v>
      </c>
      <c r="AI92" s="149" t="s">
        <v>146</v>
      </c>
      <c r="AJ92" s="149" t="s">
        <v>47</v>
      </c>
      <c r="AK92" s="151">
        <v>49375</v>
      </c>
      <c r="AL92" s="151">
        <v>49375</v>
      </c>
      <c r="AM92" s="151"/>
      <c r="AN92" s="151">
        <v>48885</v>
      </c>
      <c r="AO92" s="151">
        <v>48885</v>
      </c>
      <c r="AP92" s="149"/>
      <c r="AQ92" s="29" t="s">
        <v>46</v>
      </c>
      <c r="AR92" s="29" t="s">
        <v>46</v>
      </c>
      <c r="AS92" s="29" t="s">
        <v>46</v>
      </c>
      <c r="AT92" s="29" t="s">
        <v>46</v>
      </c>
      <c r="AU92" s="29" t="s">
        <v>46</v>
      </c>
      <c r="AV92" s="29" t="s">
        <v>46</v>
      </c>
      <c r="AW92" s="29" t="s">
        <v>46</v>
      </c>
      <c r="AX92" s="154"/>
      <c r="AY92" s="25"/>
      <c r="AZ92" s="25"/>
    </row>
    <row r="93" spans="1:52" s="3" customFormat="1" ht="14.25" thickBot="1" x14ac:dyDescent="0.3">
      <c r="A93" s="32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4"/>
      <c r="S93" s="34"/>
      <c r="T93" s="34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4"/>
      <c r="AK93" s="33"/>
      <c r="AL93" s="33"/>
      <c r="AM93" s="33"/>
      <c r="AN93" s="34"/>
      <c r="AO93" s="34"/>
      <c r="AP93" s="34"/>
      <c r="AQ93" s="34"/>
      <c r="AR93" s="33"/>
      <c r="AS93" s="33"/>
      <c r="AT93" s="33"/>
      <c r="AU93" s="33"/>
      <c r="AV93" s="33"/>
      <c r="AW93" s="33"/>
      <c r="AX93" s="35"/>
      <c r="AY93" s="7"/>
      <c r="AZ93" s="7"/>
    </row>
    <row r="94" spans="1:52" x14ac:dyDescent="0.2">
      <c r="A94" s="174" t="s">
        <v>34</v>
      </c>
      <c r="B94" s="175"/>
      <c r="C94" s="175"/>
      <c r="D94" s="175"/>
      <c r="E94" s="175"/>
      <c r="F94" s="175"/>
      <c r="G94" s="175"/>
      <c r="H94" s="175"/>
      <c r="I94" s="175"/>
      <c r="J94" s="175"/>
      <c r="K94" s="175"/>
      <c r="L94" s="175"/>
      <c r="M94" s="175"/>
      <c r="N94" s="175"/>
      <c r="O94" s="175"/>
      <c r="P94" s="175"/>
      <c r="Q94" s="175"/>
      <c r="R94" s="175"/>
      <c r="S94" s="175"/>
      <c r="T94" s="175"/>
      <c r="U94" s="175"/>
      <c r="V94" s="175"/>
      <c r="W94" s="175"/>
      <c r="X94" s="175"/>
      <c r="Y94" s="175"/>
      <c r="Z94" s="175"/>
      <c r="AA94" s="175"/>
      <c r="AB94" s="175"/>
      <c r="AC94" s="175"/>
      <c r="AD94" s="175"/>
      <c r="AE94" s="175"/>
      <c r="AF94" s="175"/>
      <c r="AG94" s="175"/>
      <c r="AH94" s="175"/>
      <c r="AI94" s="175"/>
      <c r="AJ94" s="176"/>
      <c r="AK94" s="101">
        <f>SUM(AK10:AK93)</f>
        <v>509420.04</v>
      </c>
      <c r="AL94" s="36"/>
      <c r="AM94" s="37"/>
      <c r="AN94" s="36"/>
      <c r="AO94" s="36"/>
      <c r="AP94" s="37"/>
      <c r="AQ94" s="38"/>
      <c r="AR94" s="38"/>
      <c r="AS94" s="38"/>
      <c r="AT94" s="38"/>
      <c r="AU94" s="38"/>
      <c r="AV94" s="38"/>
      <c r="AW94" s="38"/>
      <c r="AX94" s="159"/>
      <c r="AY94" s="7"/>
      <c r="AZ94" s="7"/>
    </row>
    <row r="95" spans="1:52" x14ac:dyDescent="0.2">
      <c r="A95" s="177" t="s">
        <v>35</v>
      </c>
      <c r="B95" s="178"/>
      <c r="C95" s="178"/>
      <c r="D95" s="178"/>
      <c r="E95" s="178"/>
      <c r="F95" s="178"/>
      <c r="G95" s="178"/>
      <c r="H95" s="178"/>
      <c r="I95" s="178"/>
      <c r="J95" s="178"/>
      <c r="K95" s="178"/>
      <c r="L95" s="178"/>
      <c r="M95" s="178"/>
      <c r="N95" s="178"/>
      <c r="O95" s="178"/>
      <c r="P95" s="178"/>
      <c r="Q95" s="178"/>
      <c r="R95" s="178"/>
      <c r="S95" s="178"/>
      <c r="T95" s="178"/>
      <c r="U95" s="178"/>
      <c r="V95" s="178"/>
      <c r="W95" s="178"/>
      <c r="X95" s="178"/>
      <c r="Y95" s="178"/>
      <c r="Z95" s="178"/>
      <c r="AA95" s="178"/>
      <c r="AB95" s="178"/>
      <c r="AC95" s="178"/>
      <c r="AD95" s="178"/>
      <c r="AE95" s="178"/>
      <c r="AF95" s="178"/>
      <c r="AG95" s="178"/>
      <c r="AH95" s="178"/>
      <c r="AI95" s="178"/>
      <c r="AJ95" s="179"/>
      <c r="AK95" s="102">
        <f>SUM(AN11:AN92)</f>
        <v>377396.89999999997</v>
      </c>
      <c r="AL95" s="39"/>
      <c r="AM95" s="39"/>
      <c r="AN95" s="39"/>
      <c r="AO95" s="39"/>
      <c r="AP95" s="40"/>
      <c r="AQ95" s="38"/>
      <c r="AR95" s="38"/>
      <c r="AS95" s="38"/>
      <c r="AT95" s="38"/>
      <c r="AU95" s="38"/>
      <c r="AV95" s="38"/>
      <c r="AW95" s="38"/>
      <c r="AX95" s="159"/>
      <c r="AY95" s="7"/>
      <c r="AZ95" s="7"/>
    </row>
    <row r="96" spans="1:52" ht="13.5" x14ac:dyDescent="0.2">
      <c r="A96" s="180" t="s">
        <v>36</v>
      </c>
      <c r="B96" s="181"/>
      <c r="C96" s="181"/>
      <c r="D96" s="181"/>
      <c r="E96" s="181"/>
      <c r="F96" s="181"/>
      <c r="G96" s="181"/>
      <c r="H96" s="181"/>
      <c r="I96" s="181"/>
      <c r="J96" s="181"/>
      <c r="K96" s="181"/>
      <c r="L96" s="181"/>
      <c r="M96" s="181"/>
      <c r="N96" s="181"/>
      <c r="O96" s="181"/>
      <c r="P96" s="181"/>
      <c r="Q96" s="181"/>
      <c r="R96" s="181"/>
      <c r="S96" s="181"/>
      <c r="T96" s="181"/>
      <c r="U96" s="181"/>
      <c r="V96" s="181"/>
      <c r="W96" s="181"/>
      <c r="X96" s="181"/>
      <c r="Y96" s="181"/>
      <c r="Z96" s="181"/>
      <c r="AA96" s="181"/>
      <c r="AB96" s="181"/>
      <c r="AC96" s="181"/>
      <c r="AD96" s="181"/>
      <c r="AE96" s="181"/>
      <c r="AF96" s="181"/>
      <c r="AG96" s="181"/>
      <c r="AH96" s="181"/>
      <c r="AI96" s="181"/>
      <c r="AJ96" s="182"/>
      <c r="AK96" s="103">
        <f>AK94-AK95</f>
        <v>132023.14000000001</v>
      </c>
      <c r="AL96" s="36"/>
      <c r="AM96" s="36"/>
      <c r="AN96" s="36"/>
      <c r="AO96" s="36"/>
      <c r="AP96" s="37"/>
      <c r="AQ96" s="38"/>
      <c r="AR96" s="38"/>
      <c r="AS96" s="38"/>
      <c r="AT96" s="38"/>
      <c r="AU96" s="38"/>
      <c r="AV96" s="38"/>
      <c r="AW96" s="38"/>
      <c r="AX96" s="159"/>
      <c r="AY96" s="7"/>
      <c r="AZ96" s="7"/>
    </row>
    <row r="97" spans="1:52" ht="13.5" thickBot="1" x14ac:dyDescent="0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38"/>
      <c r="AR97" s="38"/>
      <c r="AS97" s="38"/>
      <c r="AT97" s="38"/>
      <c r="AU97" s="38"/>
      <c r="AV97" s="38"/>
      <c r="AW97" s="38"/>
      <c r="AX97" s="159"/>
      <c r="AY97" s="7"/>
      <c r="AZ97" s="7"/>
    </row>
    <row r="98" spans="1:52" s="6" customFormat="1" ht="26.25" customHeight="1" thickBot="1" x14ac:dyDescent="0.25">
      <c r="A98" s="41" t="s">
        <v>37</v>
      </c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3"/>
      <c r="AY98" s="25"/>
      <c r="AZ98" s="25"/>
    </row>
    <row r="99" spans="1:52" s="6" customFormat="1" ht="13.5" x14ac:dyDescent="0.2">
      <c r="A99" s="44"/>
      <c r="B99" s="45"/>
      <c r="C99" s="46"/>
      <c r="D99" s="46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6"/>
      <c r="R99" s="46"/>
      <c r="S99" s="46"/>
      <c r="T99" s="46"/>
      <c r="U99" s="47"/>
      <c r="V99" s="46"/>
      <c r="W99" s="48"/>
      <c r="X99" s="46"/>
      <c r="Y99" s="49"/>
      <c r="Z99" s="46"/>
      <c r="AA99" s="46"/>
      <c r="AB99" s="49"/>
      <c r="AC99" s="49"/>
      <c r="AD99" s="49"/>
      <c r="AE99" s="49"/>
      <c r="AF99" s="49"/>
      <c r="AG99" s="49"/>
      <c r="AH99" s="49"/>
      <c r="AI99" s="49"/>
      <c r="AJ99" s="46"/>
      <c r="AK99" s="50"/>
      <c r="AL99" s="50"/>
      <c r="AM99" s="50"/>
      <c r="AN99" s="50"/>
      <c r="AO99" s="50"/>
      <c r="AP99" s="50"/>
      <c r="AQ99" s="46"/>
      <c r="AR99" s="46"/>
      <c r="AS99" s="46"/>
      <c r="AT99" s="46"/>
      <c r="AU99" s="46"/>
      <c r="AV99" s="46"/>
      <c r="AW99" s="46"/>
      <c r="AX99" s="51"/>
      <c r="AY99" s="25"/>
      <c r="AZ99" s="25"/>
    </row>
    <row r="100" spans="1:52" s="6" customFormat="1" ht="13.5" x14ac:dyDescent="0.2">
      <c r="A100" s="52"/>
      <c r="B100" s="53"/>
      <c r="C100" s="53"/>
      <c r="D100" s="53"/>
      <c r="E100" s="53"/>
      <c r="F100" s="53"/>
      <c r="G100" s="53"/>
      <c r="H100" s="53"/>
      <c r="I100" s="53"/>
      <c r="J100" s="54"/>
      <c r="K100" s="53"/>
      <c r="L100" s="53"/>
      <c r="M100" s="53"/>
      <c r="N100" s="53"/>
      <c r="O100" s="53"/>
      <c r="P100" s="53"/>
      <c r="Q100" s="53"/>
      <c r="R100" s="55"/>
      <c r="S100" s="55"/>
      <c r="T100" s="55"/>
      <c r="U100" s="53"/>
      <c r="V100" s="55"/>
      <c r="W100" s="55"/>
      <c r="X100" s="55"/>
      <c r="Y100" s="56"/>
      <c r="Z100" s="55"/>
      <c r="AA100" s="55"/>
      <c r="AB100" s="57"/>
      <c r="AC100" s="57"/>
      <c r="AD100" s="56"/>
      <c r="AE100" s="58"/>
      <c r="AF100" s="57"/>
      <c r="AG100" s="57"/>
      <c r="AH100" s="57"/>
      <c r="AI100" s="57"/>
      <c r="AJ100" s="55"/>
      <c r="AK100" s="59"/>
      <c r="AL100" s="59"/>
      <c r="AM100" s="59"/>
      <c r="AN100" s="59"/>
      <c r="AO100" s="59"/>
      <c r="AP100" s="59"/>
      <c r="AQ100" s="55"/>
      <c r="AR100" s="55"/>
      <c r="AS100" s="55"/>
      <c r="AT100" s="55"/>
      <c r="AU100" s="55"/>
      <c r="AV100" s="55"/>
      <c r="AW100" s="55"/>
      <c r="AX100" s="60"/>
      <c r="AY100" s="25"/>
      <c r="AZ100" s="25"/>
    </row>
    <row r="101" spans="1:52" s="6" customFormat="1" ht="13.5" x14ac:dyDescent="0.2">
      <c r="A101" s="61"/>
      <c r="B101" s="62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4"/>
      <c r="S101" s="64"/>
      <c r="T101" s="64"/>
      <c r="U101" s="63"/>
      <c r="V101" s="64"/>
      <c r="W101" s="55"/>
      <c r="X101" s="64"/>
      <c r="Y101" s="65"/>
      <c r="Z101" s="66"/>
      <c r="AA101" s="64"/>
      <c r="AB101" s="65"/>
      <c r="AC101" s="65"/>
      <c r="AD101" s="65"/>
      <c r="AE101" s="65"/>
      <c r="AF101" s="65"/>
      <c r="AG101" s="65"/>
      <c r="AH101" s="65"/>
      <c r="AI101" s="65"/>
      <c r="AJ101" s="64"/>
      <c r="AK101" s="67"/>
      <c r="AL101" s="67"/>
      <c r="AM101" s="67"/>
      <c r="AN101" s="67"/>
      <c r="AO101" s="67"/>
      <c r="AP101" s="67"/>
      <c r="AQ101" s="64"/>
      <c r="AR101" s="64"/>
      <c r="AS101" s="64"/>
      <c r="AT101" s="64"/>
      <c r="AU101" s="64"/>
      <c r="AV101" s="64"/>
      <c r="AW101" s="64"/>
      <c r="AX101" s="68"/>
      <c r="AY101" s="25"/>
      <c r="AZ101" s="25"/>
    </row>
    <row r="102" spans="1:52" s="6" customFormat="1" ht="14.25" thickBot="1" x14ac:dyDescent="0.25">
      <c r="A102" s="69"/>
      <c r="B102" s="70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2"/>
      <c r="S102" s="72"/>
      <c r="T102" s="72"/>
      <c r="U102" s="71"/>
      <c r="V102" s="72"/>
      <c r="W102" s="73"/>
      <c r="X102" s="72"/>
      <c r="Y102" s="74"/>
      <c r="Z102" s="72"/>
      <c r="AA102" s="72"/>
      <c r="AB102" s="74"/>
      <c r="AC102" s="74"/>
      <c r="AD102" s="74"/>
      <c r="AE102" s="74"/>
      <c r="AF102" s="74"/>
      <c r="AG102" s="74"/>
      <c r="AH102" s="74"/>
      <c r="AI102" s="74"/>
      <c r="AJ102" s="72"/>
      <c r="AK102" s="75"/>
      <c r="AL102" s="75"/>
      <c r="AM102" s="75"/>
      <c r="AN102" s="75"/>
      <c r="AO102" s="75"/>
      <c r="AP102" s="75"/>
      <c r="AQ102" s="72"/>
      <c r="AR102" s="72"/>
      <c r="AS102" s="72"/>
      <c r="AT102" s="72"/>
      <c r="AU102" s="72"/>
      <c r="AV102" s="72"/>
      <c r="AW102" s="72"/>
      <c r="AX102" s="76"/>
      <c r="AY102" s="25"/>
      <c r="AZ102" s="25"/>
    </row>
    <row r="103" spans="1:52" s="6" customFormat="1" ht="13.5" x14ac:dyDescent="0.2">
      <c r="A103" s="168" t="s">
        <v>38</v>
      </c>
      <c r="B103" s="169"/>
      <c r="C103" s="169"/>
      <c r="D103" s="169"/>
      <c r="E103" s="169"/>
      <c r="F103" s="169"/>
      <c r="G103" s="169"/>
      <c r="H103" s="169"/>
      <c r="I103" s="169"/>
      <c r="J103" s="169"/>
      <c r="K103" s="169"/>
      <c r="L103" s="169"/>
      <c r="M103" s="169"/>
      <c r="N103" s="169"/>
      <c r="O103" s="169"/>
      <c r="P103" s="169"/>
      <c r="Q103" s="169"/>
      <c r="R103" s="169"/>
      <c r="S103" s="169"/>
      <c r="T103" s="169"/>
      <c r="U103" s="169"/>
      <c r="V103" s="169"/>
      <c r="W103" s="169"/>
      <c r="X103" s="169"/>
      <c r="Y103" s="169"/>
      <c r="Z103" s="169"/>
      <c r="AA103" s="169"/>
      <c r="AB103" s="169"/>
      <c r="AC103" s="169"/>
      <c r="AD103" s="169"/>
      <c r="AE103" s="169"/>
      <c r="AF103" s="169"/>
      <c r="AG103" s="169"/>
      <c r="AH103" s="169"/>
      <c r="AI103" s="169"/>
      <c r="AJ103" s="169"/>
      <c r="AK103" s="77"/>
      <c r="AL103" s="78"/>
      <c r="AM103" s="78"/>
      <c r="AN103" s="79"/>
      <c r="AO103" s="79"/>
      <c r="AP103" s="79"/>
      <c r="AQ103" s="80"/>
      <c r="AR103" s="80"/>
      <c r="AS103" s="80"/>
      <c r="AT103" s="80"/>
      <c r="AU103" s="80"/>
      <c r="AV103" s="80"/>
      <c r="AW103" s="80"/>
      <c r="AX103" s="80"/>
      <c r="AY103" s="25"/>
      <c r="AZ103" s="25"/>
    </row>
    <row r="104" spans="1:52" x14ac:dyDescent="0.2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</row>
    <row r="105" spans="1:52" x14ac:dyDescent="0.2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</row>
    <row r="106" spans="1:52" x14ac:dyDescent="0.2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</row>
    <row r="107" spans="1:52" x14ac:dyDescent="0.2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</row>
    <row r="108" spans="1:52" ht="15.75" x14ac:dyDescent="0.25">
      <c r="A108" s="81" t="s">
        <v>39</v>
      </c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W108" s="82"/>
      <c r="X108" s="82"/>
      <c r="Y108" s="82"/>
      <c r="Z108" s="82"/>
      <c r="AA108" s="82"/>
      <c r="AB108" s="82"/>
      <c r="AC108" s="82"/>
      <c r="AD108" s="82"/>
      <c r="AE108" s="83" t="s">
        <v>40</v>
      </c>
      <c r="AF108" s="82"/>
      <c r="AG108" s="82"/>
      <c r="AH108" s="82"/>
      <c r="AI108" s="82"/>
      <c r="AJ108" s="82"/>
      <c r="AK108" s="84"/>
      <c r="AL108" s="85"/>
      <c r="AM108" s="85"/>
      <c r="AN108" s="85"/>
      <c r="AO108" s="84"/>
      <c r="AP108" s="86" t="s">
        <v>41</v>
      </c>
      <c r="AQ108" s="87"/>
      <c r="AR108" s="7"/>
      <c r="AS108" s="88"/>
      <c r="AT108" s="89"/>
      <c r="AU108" s="89"/>
      <c r="AV108" s="89"/>
      <c r="AW108" s="88"/>
      <c r="AX108" s="88"/>
      <c r="AY108" s="88"/>
      <c r="AZ108" s="7"/>
    </row>
    <row r="109" spans="1:52" ht="15.75" x14ac:dyDescent="0.25">
      <c r="A109" s="81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W109" s="81"/>
      <c r="X109" s="81"/>
      <c r="Y109" s="81"/>
      <c r="Z109" s="81"/>
      <c r="AA109" s="81"/>
      <c r="AB109" s="81"/>
      <c r="AC109" s="81"/>
      <c r="AD109" s="84"/>
      <c r="AE109" s="89"/>
      <c r="AF109" s="82"/>
      <c r="AG109" s="82"/>
      <c r="AH109" s="81"/>
      <c r="AI109" s="82"/>
      <c r="AJ109" s="82"/>
      <c r="AK109" s="84"/>
      <c r="AL109" s="85"/>
      <c r="AM109" s="85"/>
      <c r="AN109" s="85"/>
      <c r="AO109" s="84"/>
      <c r="AP109" s="81"/>
      <c r="AQ109" s="90"/>
      <c r="AR109" s="7"/>
      <c r="AS109" s="91"/>
      <c r="AT109" s="81"/>
      <c r="AU109" s="81"/>
      <c r="AV109" s="81"/>
      <c r="AW109" s="81"/>
      <c r="AX109" s="81"/>
      <c r="AY109" s="81"/>
      <c r="AZ109" s="7"/>
    </row>
    <row r="110" spans="1:52" ht="15.75" x14ac:dyDescent="0.25">
      <c r="A110" s="81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W110" s="81"/>
      <c r="X110" s="81"/>
      <c r="Y110" s="81"/>
      <c r="Z110" s="81"/>
      <c r="AA110" s="81"/>
      <c r="AB110" s="81"/>
      <c r="AC110" s="81"/>
      <c r="AD110" s="81"/>
      <c r="AE110" s="87"/>
      <c r="AF110" s="82"/>
      <c r="AG110" s="82"/>
      <c r="AH110" s="82"/>
      <c r="AI110" s="82"/>
      <c r="AJ110" s="82"/>
      <c r="AK110" s="84"/>
      <c r="AL110" s="85"/>
      <c r="AM110" s="85"/>
      <c r="AN110" s="85"/>
      <c r="AO110" s="84"/>
      <c r="AP110" s="81"/>
      <c r="AQ110" s="87"/>
      <c r="AR110" s="7"/>
      <c r="AS110" s="91"/>
      <c r="AT110" s="81"/>
      <c r="AU110" s="81"/>
      <c r="AV110" s="81"/>
      <c r="AW110" s="81"/>
      <c r="AX110" s="81"/>
      <c r="AY110" s="81"/>
      <c r="AZ110" s="7"/>
    </row>
    <row r="111" spans="1:52" ht="15.75" x14ac:dyDescent="0.25">
      <c r="A111" s="81" t="s">
        <v>52</v>
      </c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W111" s="81"/>
      <c r="X111" s="81"/>
      <c r="Y111" s="81"/>
      <c r="Z111" s="81"/>
      <c r="AA111" s="81"/>
      <c r="AB111" s="81"/>
      <c r="AC111" s="81"/>
      <c r="AD111" s="81"/>
      <c r="AE111" s="83" t="s">
        <v>53</v>
      </c>
      <c r="AF111" s="81"/>
      <c r="AG111" s="81"/>
      <c r="AH111" s="81"/>
      <c r="AI111" s="81"/>
      <c r="AJ111" s="81"/>
      <c r="AK111" s="104"/>
      <c r="AL111" s="105"/>
      <c r="AM111" s="105"/>
      <c r="AN111" s="105"/>
      <c r="AO111" s="104"/>
      <c r="AP111" s="81" t="s">
        <v>55</v>
      </c>
      <c r="AQ111" s="106"/>
      <c r="AR111" s="107"/>
      <c r="AS111" s="91"/>
      <c r="AT111" s="82"/>
      <c r="AU111" s="82"/>
      <c r="AV111" s="82"/>
      <c r="AW111" s="82"/>
      <c r="AX111" s="82"/>
      <c r="AY111" s="82"/>
      <c r="AZ111" s="7"/>
    </row>
    <row r="112" spans="1:52" x14ac:dyDescent="0.2">
      <c r="A112" s="7" t="s">
        <v>58</v>
      </c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W112" s="7"/>
      <c r="X112" s="7"/>
      <c r="Y112" s="7"/>
      <c r="Z112" s="7"/>
      <c r="AA112" s="7"/>
      <c r="AB112" s="7"/>
      <c r="AC112" s="7"/>
      <c r="AD112" s="7"/>
      <c r="AE112" s="7" t="s">
        <v>54</v>
      </c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 t="s">
        <v>56</v>
      </c>
      <c r="AQ112" s="7"/>
      <c r="AR112" s="7"/>
      <c r="AS112" s="7"/>
      <c r="AT112" s="7"/>
      <c r="AU112" s="7"/>
      <c r="AV112" s="7"/>
      <c r="AW112" s="7"/>
      <c r="AX112" s="7"/>
      <c r="AY112" s="7"/>
      <c r="AZ112" s="7"/>
    </row>
    <row r="113" spans="1:52" x14ac:dyDescent="0.2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</row>
    <row r="114" spans="1:52" x14ac:dyDescent="0.2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</row>
    <row r="115" spans="1:52" x14ac:dyDescent="0.2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</row>
    <row r="116" spans="1:52" x14ac:dyDescent="0.2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</row>
    <row r="117" spans="1:52" x14ac:dyDescent="0.2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</row>
    <row r="118" spans="1:52" x14ac:dyDescent="0.2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</row>
    <row r="119" spans="1:52" x14ac:dyDescent="0.2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</row>
    <row r="120" spans="1:52" x14ac:dyDescent="0.2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</row>
    <row r="121" spans="1:52" x14ac:dyDescent="0.2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</row>
    <row r="122" spans="1:52" x14ac:dyDescent="0.2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</row>
    <row r="123" spans="1:52" x14ac:dyDescent="0.2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</row>
    <row r="124" spans="1:52" x14ac:dyDescent="0.2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</row>
    <row r="125" spans="1:52" x14ac:dyDescent="0.2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</row>
    <row r="126" spans="1:52" x14ac:dyDescent="0.2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</row>
    <row r="127" spans="1:52" x14ac:dyDescent="0.2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</row>
    <row r="128" spans="1:52" x14ac:dyDescent="0.2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</row>
    <row r="129" spans="1:52" x14ac:dyDescent="0.2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</row>
    <row r="130" spans="1:52" x14ac:dyDescent="0.2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</row>
    <row r="131" spans="1:52" x14ac:dyDescent="0.2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</row>
    <row r="132" spans="1:52" x14ac:dyDescent="0.2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</row>
    <row r="133" spans="1:52" x14ac:dyDescent="0.2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</row>
    <row r="134" spans="1:52" x14ac:dyDescent="0.2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</row>
  </sheetData>
  <mergeCells count="21">
    <mergeCell ref="A103:AJ103"/>
    <mergeCell ref="R6:T6"/>
    <mergeCell ref="U6:U7"/>
    <mergeCell ref="V6:V7"/>
    <mergeCell ref="W6:W7"/>
    <mergeCell ref="A94:AJ94"/>
    <mergeCell ref="A95:AJ95"/>
    <mergeCell ref="A96:AJ96"/>
    <mergeCell ref="X6:AI6"/>
    <mergeCell ref="AJ6:AJ7"/>
    <mergeCell ref="A6:A7"/>
    <mergeCell ref="B6:B7"/>
    <mergeCell ref="C6:C7"/>
    <mergeCell ref="D6:D7"/>
    <mergeCell ref="E6:P6"/>
    <mergeCell ref="Q6:Q7"/>
    <mergeCell ref="AK6:AM6"/>
    <mergeCell ref="AN6:AP6"/>
    <mergeCell ref="AQ6:AQ7"/>
    <mergeCell ref="AR6:AW6"/>
    <mergeCell ref="AX6:AX7"/>
  </mergeCells>
  <pageMargins left="0.1" right="0.1" top="1" bottom="1" header="0.5" footer="0.5"/>
  <pageSetup paperSize="5" scale="70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pmr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PMR Format 2016</dc:subject>
  <dc:creator>Admin</dc:creator>
  <cp:lastModifiedBy>lenovo</cp:lastModifiedBy>
  <cp:lastPrinted>2018-07-09T00:36:39Z</cp:lastPrinted>
  <dcterms:created xsi:type="dcterms:W3CDTF">2010-01-26T02:04:34Z</dcterms:created>
  <dcterms:modified xsi:type="dcterms:W3CDTF">2019-01-14T07:22:03Z</dcterms:modified>
</cp:coreProperties>
</file>